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2795" windowHeight="12270"/>
  </bookViews>
  <sheets>
    <sheet name="Akonto_Gesuch Kanton" sheetId="5" r:id="rId1"/>
    <sheet name="Akonto_Berechnung" sheetId="7" r:id="rId2"/>
    <sheet name="Ansätze" sheetId="3" r:id="rId3"/>
  </sheets>
  <definedNames>
    <definedName name="_xlnm.Print_Titles" localSheetId="1">Akonto_Berechnung!$4:$16</definedName>
    <definedName name="_xlnm.Print_Titles" localSheetId="0">'Akonto_Gesuch Kanton'!$4:$11</definedName>
  </definedNames>
  <calcPr calcId="145621"/>
</workbook>
</file>

<file path=xl/calcChain.xml><?xml version="1.0" encoding="utf-8"?>
<calcChain xmlns="http://schemas.openxmlformats.org/spreadsheetml/2006/main">
  <c r="B17" i="5" l="1"/>
  <c r="S112" i="7"/>
  <c r="S113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146" i="7"/>
  <c r="S147" i="7"/>
  <c r="S148" i="7"/>
  <c r="S149" i="7"/>
  <c r="N150" i="7"/>
  <c r="B16" i="5" l="1"/>
  <c r="B33" i="5"/>
  <c r="J18" i="7" l="1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7" i="7"/>
  <c r="B30" i="5"/>
  <c r="B22" i="5"/>
  <c r="B13" i="5"/>
  <c r="K150" i="7"/>
  <c r="I150" i="7"/>
  <c r="B31" i="5" s="1"/>
  <c r="H150" i="7"/>
  <c r="B23" i="5" s="1"/>
  <c r="G150" i="7"/>
  <c r="B14" i="5" s="1"/>
  <c r="F150" i="7"/>
  <c r="E150" i="7"/>
  <c r="D150" i="7"/>
  <c r="P149" i="7"/>
  <c r="O149" i="7"/>
  <c r="M149" i="7"/>
  <c r="L149" i="7"/>
  <c r="P148" i="7"/>
  <c r="O148" i="7"/>
  <c r="M148" i="7"/>
  <c r="L148" i="7"/>
  <c r="P147" i="7"/>
  <c r="O147" i="7"/>
  <c r="M147" i="7"/>
  <c r="L147" i="7"/>
  <c r="P146" i="7"/>
  <c r="O146" i="7"/>
  <c r="M146" i="7"/>
  <c r="L146" i="7"/>
  <c r="P145" i="7"/>
  <c r="O145" i="7"/>
  <c r="M145" i="7"/>
  <c r="L145" i="7"/>
  <c r="P144" i="7"/>
  <c r="O144" i="7"/>
  <c r="M144" i="7"/>
  <c r="L144" i="7"/>
  <c r="P143" i="7"/>
  <c r="O143" i="7"/>
  <c r="M143" i="7"/>
  <c r="L143" i="7"/>
  <c r="P142" i="7"/>
  <c r="O142" i="7"/>
  <c r="M142" i="7"/>
  <c r="L142" i="7"/>
  <c r="P141" i="7"/>
  <c r="O141" i="7"/>
  <c r="M141" i="7"/>
  <c r="L141" i="7"/>
  <c r="P140" i="7"/>
  <c r="O140" i="7"/>
  <c r="M140" i="7"/>
  <c r="L140" i="7"/>
  <c r="P139" i="7"/>
  <c r="O139" i="7"/>
  <c r="M139" i="7"/>
  <c r="L139" i="7"/>
  <c r="P138" i="7"/>
  <c r="O138" i="7"/>
  <c r="M138" i="7"/>
  <c r="L138" i="7"/>
  <c r="P137" i="7"/>
  <c r="O137" i="7"/>
  <c r="M137" i="7"/>
  <c r="L137" i="7"/>
  <c r="P136" i="7"/>
  <c r="O136" i="7"/>
  <c r="M136" i="7"/>
  <c r="L136" i="7"/>
  <c r="P135" i="7"/>
  <c r="O135" i="7"/>
  <c r="M135" i="7"/>
  <c r="L135" i="7"/>
  <c r="P134" i="7"/>
  <c r="O134" i="7"/>
  <c r="M134" i="7"/>
  <c r="L134" i="7"/>
  <c r="P133" i="7"/>
  <c r="O133" i="7"/>
  <c r="M133" i="7"/>
  <c r="L133" i="7"/>
  <c r="P132" i="7"/>
  <c r="O132" i="7"/>
  <c r="M132" i="7"/>
  <c r="L132" i="7"/>
  <c r="P131" i="7"/>
  <c r="O131" i="7"/>
  <c r="M131" i="7"/>
  <c r="L131" i="7"/>
  <c r="P130" i="7"/>
  <c r="O130" i="7"/>
  <c r="M130" i="7"/>
  <c r="L130" i="7"/>
  <c r="P129" i="7"/>
  <c r="O129" i="7"/>
  <c r="M129" i="7"/>
  <c r="L129" i="7"/>
  <c r="P128" i="7"/>
  <c r="O128" i="7"/>
  <c r="M128" i="7"/>
  <c r="L128" i="7"/>
  <c r="P127" i="7"/>
  <c r="O127" i="7"/>
  <c r="M127" i="7"/>
  <c r="L127" i="7"/>
  <c r="P126" i="7"/>
  <c r="O126" i="7"/>
  <c r="M126" i="7"/>
  <c r="L126" i="7"/>
  <c r="P125" i="7"/>
  <c r="O125" i="7"/>
  <c r="M125" i="7"/>
  <c r="L125" i="7"/>
  <c r="P124" i="7"/>
  <c r="O124" i="7"/>
  <c r="M124" i="7"/>
  <c r="L124" i="7"/>
  <c r="P123" i="7"/>
  <c r="O123" i="7"/>
  <c r="M123" i="7"/>
  <c r="L123" i="7"/>
  <c r="P122" i="7"/>
  <c r="O122" i="7"/>
  <c r="M122" i="7"/>
  <c r="L122" i="7"/>
  <c r="P121" i="7"/>
  <c r="O121" i="7"/>
  <c r="M121" i="7"/>
  <c r="L121" i="7"/>
  <c r="P120" i="7"/>
  <c r="O120" i="7"/>
  <c r="M120" i="7"/>
  <c r="L120" i="7"/>
  <c r="P119" i="7"/>
  <c r="O119" i="7"/>
  <c r="M119" i="7"/>
  <c r="L119" i="7"/>
  <c r="P118" i="7"/>
  <c r="O118" i="7"/>
  <c r="M118" i="7"/>
  <c r="L118" i="7"/>
  <c r="P117" i="7"/>
  <c r="O117" i="7"/>
  <c r="M117" i="7"/>
  <c r="L117" i="7"/>
  <c r="P116" i="7"/>
  <c r="O116" i="7"/>
  <c r="M116" i="7"/>
  <c r="L116" i="7"/>
  <c r="P115" i="7"/>
  <c r="O115" i="7"/>
  <c r="M115" i="7"/>
  <c r="L115" i="7"/>
  <c r="P114" i="7"/>
  <c r="O114" i="7"/>
  <c r="M114" i="7"/>
  <c r="L114" i="7"/>
  <c r="P113" i="7"/>
  <c r="O113" i="7"/>
  <c r="M113" i="7"/>
  <c r="L113" i="7"/>
  <c r="P112" i="7"/>
  <c r="O112" i="7"/>
  <c r="M112" i="7"/>
  <c r="L112" i="7"/>
  <c r="P111" i="7"/>
  <c r="O111" i="7"/>
  <c r="M111" i="7"/>
  <c r="S111" i="7" s="1"/>
  <c r="L111" i="7"/>
  <c r="P110" i="7"/>
  <c r="O110" i="7"/>
  <c r="M110" i="7"/>
  <c r="L110" i="7"/>
  <c r="P109" i="7"/>
  <c r="O109" i="7"/>
  <c r="M109" i="7"/>
  <c r="L109" i="7"/>
  <c r="P108" i="7"/>
  <c r="O108" i="7"/>
  <c r="M108" i="7"/>
  <c r="L108" i="7"/>
  <c r="P107" i="7"/>
  <c r="O107" i="7"/>
  <c r="M107" i="7"/>
  <c r="L107" i="7"/>
  <c r="P106" i="7"/>
  <c r="O106" i="7"/>
  <c r="M106" i="7"/>
  <c r="L106" i="7"/>
  <c r="P105" i="7"/>
  <c r="O105" i="7"/>
  <c r="M105" i="7"/>
  <c r="L105" i="7"/>
  <c r="P104" i="7"/>
  <c r="O104" i="7"/>
  <c r="M104" i="7"/>
  <c r="L104" i="7"/>
  <c r="P103" i="7"/>
  <c r="O103" i="7"/>
  <c r="M103" i="7"/>
  <c r="L103" i="7"/>
  <c r="P102" i="7"/>
  <c r="O102" i="7"/>
  <c r="M102" i="7"/>
  <c r="L102" i="7"/>
  <c r="P101" i="7"/>
  <c r="O101" i="7"/>
  <c r="M101" i="7"/>
  <c r="L101" i="7"/>
  <c r="P100" i="7"/>
  <c r="O100" i="7"/>
  <c r="M100" i="7"/>
  <c r="L100" i="7"/>
  <c r="P99" i="7"/>
  <c r="O99" i="7"/>
  <c r="M99" i="7"/>
  <c r="L99" i="7"/>
  <c r="P98" i="7"/>
  <c r="O98" i="7"/>
  <c r="M98" i="7"/>
  <c r="L98" i="7"/>
  <c r="P97" i="7"/>
  <c r="O97" i="7"/>
  <c r="M97" i="7"/>
  <c r="L97" i="7"/>
  <c r="P96" i="7"/>
  <c r="O96" i="7"/>
  <c r="M96" i="7"/>
  <c r="L96" i="7"/>
  <c r="P95" i="7"/>
  <c r="O95" i="7"/>
  <c r="M95" i="7"/>
  <c r="L95" i="7"/>
  <c r="P94" i="7"/>
  <c r="O94" i="7"/>
  <c r="M94" i="7"/>
  <c r="L94" i="7"/>
  <c r="P93" i="7"/>
  <c r="O93" i="7"/>
  <c r="M93" i="7"/>
  <c r="L93" i="7"/>
  <c r="P92" i="7"/>
  <c r="O92" i="7"/>
  <c r="M92" i="7"/>
  <c r="L92" i="7"/>
  <c r="P91" i="7"/>
  <c r="O91" i="7"/>
  <c r="M91" i="7"/>
  <c r="L91" i="7"/>
  <c r="P90" i="7"/>
  <c r="O90" i="7"/>
  <c r="M90" i="7"/>
  <c r="L90" i="7"/>
  <c r="P89" i="7"/>
  <c r="O89" i="7"/>
  <c r="M89" i="7"/>
  <c r="L89" i="7"/>
  <c r="P88" i="7"/>
  <c r="O88" i="7"/>
  <c r="M88" i="7"/>
  <c r="L88" i="7"/>
  <c r="P87" i="7"/>
  <c r="O87" i="7"/>
  <c r="M87" i="7"/>
  <c r="L87" i="7"/>
  <c r="P86" i="7"/>
  <c r="O86" i="7"/>
  <c r="M86" i="7"/>
  <c r="L86" i="7"/>
  <c r="P85" i="7"/>
  <c r="O85" i="7"/>
  <c r="M85" i="7"/>
  <c r="L85" i="7"/>
  <c r="P84" i="7"/>
  <c r="O84" i="7"/>
  <c r="M84" i="7"/>
  <c r="L84" i="7"/>
  <c r="P83" i="7"/>
  <c r="O83" i="7"/>
  <c r="M83" i="7"/>
  <c r="L83" i="7"/>
  <c r="P82" i="7"/>
  <c r="O82" i="7"/>
  <c r="M82" i="7"/>
  <c r="L82" i="7"/>
  <c r="P81" i="7"/>
  <c r="O81" i="7"/>
  <c r="M81" i="7"/>
  <c r="L81" i="7"/>
  <c r="P80" i="7"/>
  <c r="O80" i="7"/>
  <c r="M80" i="7"/>
  <c r="L80" i="7"/>
  <c r="P79" i="7"/>
  <c r="O79" i="7"/>
  <c r="M79" i="7"/>
  <c r="L79" i="7"/>
  <c r="P78" i="7"/>
  <c r="O78" i="7"/>
  <c r="M78" i="7"/>
  <c r="L78" i="7"/>
  <c r="P77" i="7"/>
  <c r="O77" i="7"/>
  <c r="M77" i="7"/>
  <c r="L77" i="7"/>
  <c r="P76" i="7"/>
  <c r="O76" i="7"/>
  <c r="M76" i="7"/>
  <c r="L76" i="7"/>
  <c r="P75" i="7"/>
  <c r="O75" i="7"/>
  <c r="M75" i="7"/>
  <c r="L75" i="7"/>
  <c r="P74" i="7"/>
  <c r="O74" i="7"/>
  <c r="M74" i="7"/>
  <c r="L74" i="7"/>
  <c r="P73" i="7"/>
  <c r="O73" i="7"/>
  <c r="M73" i="7"/>
  <c r="L73" i="7"/>
  <c r="P72" i="7"/>
  <c r="O72" i="7"/>
  <c r="M72" i="7"/>
  <c r="L72" i="7"/>
  <c r="P71" i="7"/>
  <c r="O71" i="7"/>
  <c r="M71" i="7"/>
  <c r="L71" i="7"/>
  <c r="P70" i="7"/>
  <c r="O70" i="7"/>
  <c r="M70" i="7"/>
  <c r="L70" i="7"/>
  <c r="P69" i="7"/>
  <c r="O69" i="7"/>
  <c r="M69" i="7"/>
  <c r="L69" i="7"/>
  <c r="P68" i="7"/>
  <c r="O68" i="7"/>
  <c r="M68" i="7"/>
  <c r="L68" i="7"/>
  <c r="P67" i="7"/>
  <c r="O67" i="7"/>
  <c r="M67" i="7"/>
  <c r="L67" i="7"/>
  <c r="P66" i="7"/>
  <c r="O66" i="7"/>
  <c r="M66" i="7"/>
  <c r="L66" i="7"/>
  <c r="P65" i="7"/>
  <c r="O65" i="7"/>
  <c r="M65" i="7"/>
  <c r="L65" i="7"/>
  <c r="P64" i="7"/>
  <c r="O64" i="7"/>
  <c r="M64" i="7"/>
  <c r="L64" i="7"/>
  <c r="P63" i="7"/>
  <c r="O63" i="7"/>
  <c r="M63" i="7"/>
  <c r="L63" i="7"/>
  <c r="P62" i="7"/>
  <c r="O62" i="7"/>
  <c r="M62" i="7"/>
  <c r="L62" i="7"/>
  <c r="P61" i="7"/>
  <c r="O61" i="7"/>
  <c r="M61" i="7"/>
  <c r="L61" i="7"/>
  <c r="P60" i="7"/>
  <c r="O60" i="7"/>
  <c r="M60" i="7"/>
  <c r="L60" i="7"/>
  <c r="P59" i="7"/>
  <c r="O59" i="7"/>
  <c r="M59" i="7"/>
  <c r="L59" i="7"/>
  <c r="P58" i="7"/>
  <c r="O58" i="7"/>
  <c r="M58" i="7"/>
  <c r="L58" i="7"/>
  <c r="P57" i="7"/>
  <c r="O57" i="7"/>
  <c r="M57" i="7"/>
  <c r="L57" i="7"/>
  <c r="P56" i="7"/>
  <c r="O56" i="7"/>
  <c r="M56" i="7"/>
  <c r="L56" i="7"/>
  <c r="P55" i="7"/>
  <c r="O55" i="7"/>
  <c r="M55" i="7"/>
  <c r="L55" i="7"/>
  <c r="P54" i="7"/>
  <c r="O54" i="7"/>
  <c r="M54" i="7"/>
  <c r="L54" i="7"/>
  <c r="P53" i="7"/>
  <c r="O53" i="7"/>
  <c r="M53" i="7"/>
  <c r="L53" i="7"/>
  <c r="P52" i="7"/>
  <c r="O52" i="7"/>
  <c r="M52" i="7"/>
  <c r="L52" i="7"/>
  <c r="P51" i="7"/>
  <c r="O51" i="7"/>
  <c r="M51" i="7"/>
  <c r="L51" i="7"/>
  <c r="P50" i="7"/>
  <c r="O50" i="7"/>
  <c r="M50" i="7"/>
  <c r="L50" i="7"/>
  <c r="P49" i="7"/>
  <c r="O49" i="7"/>
  <c r="M49" i="7"/>
  <c r="L49" i="7"/>
  <c r="P48" i="7"/>
  <c r="O48" i="7"/>
  <c r="M48" i="7"/>
  <c r="L48" i="7"/>
  <c r="P47" i="7"/>
  <c r="O47" i="7"/>
  <c r="M47" i="7"/>
  <c r="L47" i="7"/>
  <c r="P46" i="7"/>
  <c r="O46" i="7"/>
  <c r="M46" i="7"/>
  <c r="L46" i="7"/>
  <c r="P45" i="7"/>
  <c r="O45" i="7"/>
  <c r="M45" i="7"/>
  <c r="L45" i="7"/>
  <c r="P44" i="7"/>
  <c r="O44" i="7"/>
  <c r="M44" i="7"/>
  <c r="L44" i="7"/>
  <c r="P43" i="7"/>
  <c r="O43" i="7"/>
  <c r="M43" i="7"/>
  <c r="L43" i="7"/>
  <c r="P42" i="7"/>
  <c r="O42" i="7"/>
  <c r="M42" i="7"/>
  <c r="L42" i="7"/>
  <c r="P41" i="7"/>
  <c r="O41" i="7"/>
  <c r="M41" i="7"/>
  <c r="L41" i="7"/>
  <c r="P40" i="7"/>
  <c r="O40" i="7"/>
  <c r="M40" i="7"/>
  <c r="L40" i="7"/>
  <c r="P39" i="7"/>
  <c r="O39" i="7"/>
  <c r="M39" i="7"/>
  <c r="L39" i="7"/>
  <c r="P38" i="7"/>
  <c r="O38" i="7"/>
  <c r="M38" i="7"/>
  <c r="L38" i="7"/>
  <c r="P37" i="7"/>
  <c r="O37" i="7"/>
  <c r="M37" i="7"/>
  <c r="L37" i="7"/>
  <c r="P36" i="7"/>
  <c r="O36" i="7"/>
  <c r="M36" i="7"/>
  <c r="L36" i="7"/>
  <c r="P35" i="7"/>
  <c r="O35" i="7"/>
  <c r="M35" i="7"/>
  <c r="L35" i="7"/>
  <c r="P34" i="7"/>
  <c r="O34" i="7"/>
  <c r="M34" i="7"/>
  <c r="L34" i="7"/>
  <c r="P33" i="7"/>
  <c r="O33" i="7"/>
  <c r="M33" i="7"/>
  <c r="L33" i="7"/>
  <c r="P32" i="7"/>
  <c r="O32" i="7"/>
  <c r="M32" i="7"/>
  <c r="L32" i="7"/>
  <c r="P31" i="7"/>
  <c r="O31" i="7"/>
  <c r="M31" i="7"/>
  <c r="L31" i="7"/>
  <c r="P30" i="7"/>
  <c r="O30" i="7"/>
  <c r="M30" i="7"/>
  <c r="L30" i="7"/>
  <c r="P29" i="7"/>
  <c r="O29" i="7"/>
  <c r="M29" i="7"/>
  <c r="L29" i="7"/>
  <c r="P28" i="7"/>
  <c r="O28" i="7"/>
  <c r="M28" i="7"/>
  <c r="L28" i="7"/>
  <c r="P27" i="7"/>
  <c r="O27" i="7"/>
  <c r="M27" i="7"/>
  <c r="L27" i="7"/>
  <c r="P26" i="7"/>
  <c r="O26" i="7"/>
  <c r="M26" i="7"/>
  <c r="L26" i="7"/>
  <c r="P25" i="7"/>
  <c r="O25" i="7"/>
  <c r="M25" i="7"/>
  <c r="L25" i="7"/>
  <c r="P24" i="7"/>
  <c r="O24" i="7"/>
  <c r="M24" i="7"/>
  <c r="L24" i="7"/>
  <c r="P23" i="7"/>
  <c r="O23" i="7"/>
  <c r="M23" i="7"/>
  <c r="L23" i="7"/>
  <c r="P22" i="7"/>
  <c r="O22" i="7"/>
  <c r="M22" i="7"/>
  <c r="L22" i="7"/>
  <c r="P21" i="7"/>
  <c r="O21" i="7"/>
  <c r="M21" i="7"/>
  <c r="L21" i="7"/>
  <c r="P20" i="7"/>
  <c r="O20" i="7"/>
  <c r="M20" i="7"/>
  <c r="L20" i="7"/>
  <c r="P19" i="7"/>
  <c r="O19" i="7"/>
  <c r="M19" i="7"/>
  <c r="L19" i="7"/>
  <c r="P18" i="7"/>
  <c r="O18" i="7"/>
  <c r="M18" i="7"/>
  <c r="L18" i="7"/>
  <c r="P17" i="7"/>
  <c r="O17" i="7"/>
  <c r="O150" i="7" s="1"/>
  <c r="M17" i="7"/>
  <c r="L17" i="7"/>
  <c r="L150" i="7" s="1"/>
  <c r="B24" i="5" l="1"/>
  <c r="B32" i="5"/>
  <c r="B34" i="5" s="1"/>
  <c r="B15" i="5"/>
  <c r="J150" i="7"/>
  <c r="M150" i="7"/>
  <c r="P150" i="7"/>
  <c r="Q149" i="7"/>
  <c r="Q148" i="7"/>
  <c r="Q147" i="7"/>
  <c r="Q146" i="7"/>
  <c r="Q145" i="7"/>
  <c r="Q144" i="7"/>
  <c r="Q143" i="7"/>
  <c r="Q142" i="7"/>
  <c r="Q141" i="7"/>
  <c r="R141" i="7" s="1"/>
  <c r="Q140" i="7"/>
  <c r="Q139" i="7"/>
  <c r="R139" i="7" s="1"/>
  <c r="Q138" i="7"/>
  <c r="Q137" i="7"/>
  <c r="Q136" i="7"/>
  <c r="Q135" i="7"/>
  <c r="Q134" i="7"/>
  <c r="Q133" i="7"/>
  <c r="R133" i="7" s="1"/>
  <c r="Q132" i="7"/>
  <c r="Q131" i="7"/>
  <c r="Q130" i="7"/>
  <c r="Q129" i="7"/>
  <c r="Q128" i="7"/>
  <c r="Q127" i="7"/>
  <c r="Q126" i="7"/>
  <c r="Q125" i="7"/>
  <c r="Q124" i="7"/>
  <c r="Q123" i="7"/>
  <c r="R123" i="7" s="1"/>
  <c r="Q122" i="7"/>
  <c r="Q121" i="7"/>
  <c r="R121" i="7" s="1"/>
  <c r="Q120" i="7"/>
  <c r="Q119" i="7"/>
  <c r="Q118" i="7"/>
  <c r="Q117" i="7"/>
  <c r="R117" i="7" s="1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R101" i="7" s="1"/>
  <c r="S101" i="7" s="1"/>
  <c r="Q100" i="7"/>
  <c r="Q99" i="7"/>
  <c r="Q98" i="7"/>
  <c r="Q97" i="7"/>
  <c r="Q96" i="7"/>
  <c r="Q95" i="7"/>
  <c r="Q94" i="7"/>
  <c r="Q93" i="7"/>
  <c r="R93" i="7" s="1"/>
  <c r="S93" i="7" s="1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R66" i="7" s="1"/>
  <c r="S66" i="7" s="1"/>
  <c r="Q65" i="7"/>
  <c r="Q64" i="7"/>
  <c r="Q63" i="7"/>
  <c r="Q62" i="7"/>
  <c r="R62" i="7" s="1"/>
  <c r="S62" i="7" s="1"/>
  <c r="Q61" i="7"/>
  <c r="R61" i="7" s="1"/>
  <c r="S61" i="7" s="1"/>
  <c r="Q60" i="7"/>
  <c r="Q59" i="7"/>
  <c r="Q58" i="7"/>
  <c r="Q57" i="7"/>
  <c r="Q56" i="7"/>
  <c r="Q55" i="7"/>
  <c r="Q54" i="7"/>
  <c r="Q53" i="7"/>
  <c r="Q52" i="7"/>
  <c r="Q51" i="7"/>
  <c r="Q50" i="7"/>
  <c r="R50" i="7" s="1"/>
  <c r="S50" i="7" s="1"/>
  <c r="Q49" i="7"/>
  <c r="Q48" i="7"/>
  <c r="Q47" i="7"/>
  <c r="Q46" i="7"/>
  <c r="R46" i="7" s="1"/>
  <c r="S46" i="7" s="1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R109" i="7"/>
  <c r="S109" i="7" s="1"/>
  <c r="R113" i="7"/>
  <c r="R129" i="7"/>
  <c r="R131" i="7"/>
  <c r="R145" i="7"/>
  <c r="R149" i="7"/>
  <c r="R52" i="7"/>
  <c r="S52" i="7" s="1"/>
  <c r="R54" i="7"/>
  <c r="S54" i="7" s="1"/>
  <c r="R58" i="7"/>
  <c r="S58" i="7" s="1"/>
  <c r="R64" i="7"/>
  <c r="S64" i="7" s="1"/>
  <c r="R65" i="7"/>
  <c r="S65" i="7" s="1"/>
  <c r="R83" i="7" l="1"/>
  <c r="S83" i="7" s="1"/>
  <c r="R60" i="7"/>
  <c r="S60" i="7" s="1"/>
  <c r="R67" i="7"/>
  <c r="S67" i="7" s="1"/>
  <c r="R56" i="7"/>
  <c r="S56" i="7" s="1"/>
  <c r="R48" i="7"/>
  <c r="S48" i="7" s="1"/>
  <c r="R147" i="7"/>
  <c r="R137" i="7"/>
  <c r="R125" i="7"/>
  <c r="R115" i="7"/>
  <c r="R105" i="7"/>
  <c r="S105" i="7" s="1"/>
  <c r="R91" i="7"/>
  <c r="S91" i="7" s="1"/>
  <c r="R99" i="7"/>
  <c r="S99" i="7" s="1"/>
  <c r="R75" i="7"/>
  <c r="S75" i="7" s="1"/>
  <c r="R107" i="7"/>
  <c r="S107" i="7" s="1"/>
  <c r="R63" i="7"/>
  <c r="S63" i="7" s="1"/>
  <c r="R59" i="7"/>
  <c r="S59" i="7" s="1"/>
  <c r="R55" i="7"/>
  <c r="S55" i="7" s="1"/>
  <c r="R51" i="7"/>
  <c r="S51" i="7" s="1"/>
  <c r="R47" i="7"/>
  <c r="S47" i="7" s="1"/>
  <c r="R97" i="7"/>
  <c r="S97" i="7" s="1"/>
  <c r="R89" i="7"/>
  <c r="S89" i="7" s="1"/>
  <c r="R81" i="7"/>
  <c r="S81" i="7" s="1"/>
  <c r="R73" i="7"/>
  <c r="S73" i="7" s="1"/>
  <c r="R135" i="7"/>
  <c r="R79" i="7"/>
  <c r="S79" i="7" s="1"/>
  <c r="R17" i="7"/>
  <c r="S17" i="7" s="1"/>
  <c r="R143" i="7"/>
  <c r="R127" i="7"/>
  <c r="R119" i="7"/>
  <c r="R111" i="7"/>
  <c r="R103" i="7"/>
  <c r="S103" i="7" s="1"/>
  <c r="R95" i="7"/>
  <c r="S95" i="7" s="1"/>
  <c r="R87" i="7"/>
  <c r="S87" i="7" s="1"/>
  <c r="R57" i="7"/>
  <c r="S57" i="7" s="1"/>
  <c r="R53" i="7"/>
  <c r="S53" i="7" s="1"/>
  <c r="R49" i="7"/>
  <c r="S49" i="7" s="1"/>
  <c r="R85" i="7"/>
  <c r="S85" i="7" s="1"/>
  <c r="R77" i="7"/>
  <c r="S77" i="7" s="1"/>
  <c r="B18" i="5"/>
  <c r="B25" i="5"/>
  <c r="B26" i="5" s="1"/>
  <c r="R45" i="7"/>
  <c r="S45" i="7" s="1"/>
  <c r="R71" i="7"/>
  <c r="S71" i="7" s="1"/>
  <c r="R69" i="7"/>
  <c r="S69" i="7" s="1"/>
  <c r="R43" i="7"/>
  <c r="S43" i="7" s="1"/>
  <c r="R35" i="7"/>
  <c r="S35" i="7" s="1"/>
  <c r="R27" i="7"/>
  <c r="S27" i="7" s="1"/>
  <c r="R19" i="7"/>
  <c r="S19" i="7" s="1"/>
  <c r="R39" i="7"/>
  <c r="S39" i="7" s="1"/>
  <c r="R31" i="7"/>
  <c r="S31" i="7" s="1"/>
  <c r="R23" i="7"/>
  <c r="S23" i="7" s="1"/>
  <c r="R18" i="7"/>
  <c r="S18" i="7" s="1"/>
  <c r="R20" i="7"/>
  <c r="S20" i="7" s="1"/>
  <c r="R22" i="7"/>
  <c r="S22" i="7" s="1"/>
  <c r="R24" i="7"/>
  <c r="S24" i="7" s="1"/>
  <c r="R26" i="7"/>
  <c r="S26" i="7" s="1"/>
  <c r="R28" i="7"/>
  <c r="S28" i="7" s="1"/>
  <c r="R30" i="7"/>
  <c r="S30" i="7" s="1"/>
  <c r="R32" i="7"/>
  <c r="S32" i="7" s="1"/>
  <c r="R34" i="7"/>
  <c r="S34" i="7" s="1"/>
  <c r="R36" i="7"/>
  <c r="S36" i="7" s="1"/>
  <c r="R38" i="7"/>
  <c r="S38" i="7" s="1"/>
  <c r="R40" i="7"/>
  <c r="S40" i="7" s="1"/>
  <c r="R42" i="7"/>
  <c r="S42" i="7" s="1"/>
  <c r="R44" i="7"/>
  <c r="S44" i="7" s="1"/>
  <c r="R68" i="7"/>
  <c r="S68" i="7" s="1"/>
  <c r="R70" i="7"/>
  <c r="S70" i="7" s="1"/>
  <c r="R72" i="7"/>
  <c r="S72" i="7" s="1"/>
  <c r="R74" i="7"/>
  <c r="S74" i="7" s="1"/>
  <c r="R76" i="7"/>
  <c r="S76" i="7" s="1"/>
  <c r="R78" i="7"/>
  <c r="S78" i="7" s="1"/>
  <c r="R80" i="7"/>
  <c r="S80" i="7" s="1"/>
  <c r="R82" i="7"/>
  <c r="S82" i="7" s="1"/>
  <c r="R84" i="7"/>
  <c r="S84" i="7" s="1"/>
  <c r="R86" i="7"/>
  <c r="S86" i="7" s="1"/>
  <c r="R88" i="7"/>
  <c r="S88" i="7" s="1"/>
  <c r="R90" i="7"/>
  <c r="S90" i="7" s="1"/>
  <c r="R92" i="7"/>
  <c r="S92" i="7" s="1"/>
  <c r="R94" i="7"/>
  <c r="S94" i="7" s="1"/>
  <c r="R96" i="7"/>
  <c r="S96" i="7" s="1"/>
  <c r="R98" i="7"/>
  <c r="S98" i="7" s="1"/>
  <c r="R100" i="7"/>
  <c r="S100" i="7" s="1"/>
  <c r="R102" i="7"/>
  <c r="S102" i="7" s="1"/>
  <c r="R104" i="7"/>
  <c r="S104" i="7" s="1"/>
  <c r="R106" i="7"/>
  <c r="S106" i="7" s="1"/>
  <c r="R108" i="7"/>
  <c r="S108" i="7" s="1"/>
  <c r="R110" i="7"/>
  <c r="S110" i="7" s="1"/>
  <c r="R112" i="7"/>
  <c r="R114" i="7"/>
  <c r="R116" i="7"/>
  <c r="R118" i="7"/>
  <c r="R120" i="7"/>
  <c r="R122" i="7"/>
  <c r="R124" i="7"/>
  <c r="R126" i="7"/>
  <c r="R128" i="7"/>
  <c r="R130" i="7"/>
  <c r="R132" i="7"/>
  <c r="R134" i="7"/>
  <c r="R136" i="7"/>
  <c r="R138" i="7"/>
  <c r="R140" i="7"/>
  <c r="R142" i="7"/>
  <c r="R144" i="7"/>
  <c r="R146" i="7"/>
  <c r="R148" i="7"/>
  <c r="Q150" i="7"/>
  <c r="R41" i="7"/>
  <c r="S41" i="7" s="1"/>
  <c r="R37" i="7"/>
  <c r="S37" i="7" s="1"/>
  <c r="R33" i="7"/>
  <c r="S33" i="7" s="1"/>
  <c r="R29" i="7"/>
  <c r="S29" i="7" s="1"/>
  <c r="R25" i="7"/>
  <c r="S25" i="7" s="1"/>
  <c r="R21" i="7"/>
  <c r="S21" i="7" s="1"/>
  <c r="J22" i="5" l="1"/>
  <c r="R150" i="7"/>
  <c r="S150" i="7" l="1"/>
</calcChain>
</file>

<file path=xl/comments1.xml><?xml version="1.0" encoding="utf-8"?>
<comments xmlns="http://schemas.openxmlformats.org/spreadsheetml/2006/main">
  <authors>
    <author>alipat</author>
    <author>Silva-Alig Patricia</author>
  </authors>
  <commentList>
    <comment ref="I16" authorId="0">
      <text>
        <r>
          <rPr>
            <b/>
            <sz val="8"/>
            <color indexed="81"/>
            <rFont val="Tahoma"/>
            <family val="2"/>
          </rPr>
          <t>alipat:</t>
        </r>
        <r>
          <rPr>
            <sz val="8"/>
            <color indexed="81"/>
            <rFont val="Tahoma"/>
            <family val="2"/>
          </rPr>
          <t xml:space="preserve">
Anzah Lektionen</t>
        </r>
      </text>
    </comment>
    <comment ref="N16" authorId="1">
      <text>
        <r>
          <rPr>
            <b/>
            <sz val="9"/>
            <color indexed="81"/>
            <rFont val="Tahoma"/>
            <charset val="1"/>
          </rPr>
          <t>Silva-Alig Patricia:</t>
        </r>
        <r>
          <rPr>
            <sz val="9"/>
            <color indexed="81"/>
            <rFont val="Tahoma"/>
            <charset val="1"/>
          </rPr>
          <t xml:space="preserve">
Zusätzliche Elternbeiträge bei Nutzung der Tagesstruktur.</t>
        </r>
      </text>
    </comment>
  </commentList>
</comments>
</file>

<file path=xl/sharedStrings.xml><?xml version="1.0" encoding="utf-8"?>
<sst xmlns="http://schemas.openxmlformats.org/spreadsheetml/2006/main" count="64" uniqueCount="39">
  <si>
    <t>Name</t>
  </si>
  <si>
    <t>Vorname</t>
  </si>
  <si>
    <t>Integration</t>
  </si>
  <si>
    <t>Schulbeiträge</t>
  </si>
  <si>
    <t>Gemeinde</t>
  </si>
  <si>
    <t>externe Kinder</t>
  </si>
  <si>
    <t>interne Kinder</t>
  </si>
  <si>
    <t>Kostgeldbeiträge Eltern</t>
  </si>
  <si>
    <t>Ansätze</t>
  </si>
  <si>
    <t>Gemeindebeitrag</t>
  </si>
  <si>
    <t>CHF</t>
  </si>
  <si>
    <t>A-Mittagessen</t>
  </si>
  <si>
    <t>Jahr-
gang</t>
  </si>
  <si>
    <t>ext. Kinder</t>
  </si>
  <si>
    <t>int. Kinder</t>
  </si>
  <si>
    <t>Institution:</t>
  </si>
  <si>
    <t>Jahr:</t>
  </si>
  <si>
    <t>Total</t>
  </si>
  <si>
    <t>Schülerliste GR</t>
  </si>
  <si>
    <t>Schule</t>
  </si>
  <si>
    <t>Wohnen</t>
  </si>
  <si>
    <t>Verrechnungseinheit
 Aufenthaltstage</t>
  </si>
  <si>
    <t>Quartal:</t>
  </si>
  <si>
    <t>Verrechnungseinheit
 Kalendertage/Lektionen</t>
  </si>
  <si>
    <t>Integration pro Lektion</t>
  </si>
  <si>
    <t>Akonto Gesuch</t>
  </si>
  <si>
    <t>Kalendertage</t>
  </si>
  <si>
    <t>Pauschale</t>
  </si>
  <si>
    <t>Bruttokosten</t>
  </si>
  <si>
    <t>./. Gemeindebeitrag</t>
  </si>
  <si>
    <t>./. Elternbeitrag</t>
  </si>
  <si>
    <t>Nettokosten</t>
  </si>
  <si>
    <t>Lektionen</t>
  </si>
  <si>
    <t xml:space="preserve">Total Akontogesuch: </t>
  </si>
  <si>
    <t xml:space="preserve">Datum und Unterschrift Institution: </t>
  </si>
  <si>
    <t>Bruttobeitrag Quartal</t>
  </si>
  <si>
    <t>Nettokosten Kanton</t>
  </si>
  <si>
    <t>Tagesstruktur</t>
  </si>
  <si>
    <t>Bruttopauschalen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</si>
</sst>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SFr.&quot;\ * #,##0.00_ ;_ &quot;SFr.&quot;\ * \-#,##0.00_ ;_ &quot;SFr.&quot;\ * &quot;-&quot;??_ ;_ @_ 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5" fillId="0" borderId="0" xfId="0" applyFont="1" applyProtection="1"/>
    <xf numFmtId="0" fontId="0" fillId="0" borderId="1" xfId="0" applyBorder="1" applyProtection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Border="1" applyProtection="1"/>
    <xf numFmtId="0" fontId="1" fillId="0" borderId="0" xfId="0" applyFont="1" applyBorder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center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" fontId="3" fillId="2" borderId="8" xfId="0" applyNumberFormat="1" applyFont="1" applyFill="1" applyBorder="1" applyAlignment="1">
      <alignment horizontal="center"/>
    </xf>
    <xf numFmtId="49" fontId="2" fillId="0" borderId="4" xfId="0" applyNumberFormat="1" applyFont="1" applyBorder="1" applyProtection="1">
      <protection locked="0"/>
    </xf>
    <xf numFmtId="49" fontId="3" fillId="0" borderId="8" xfId="0" applyNumberFormat="1" applyFont="1" applyBorder="1"/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horizontal="center"/>
      <protection locked="0"/>
    </xf>
    <xf numFmtId="3" fontId="3" fillId="0" borderId="8" xfId="0" applyNumberFormat="1" applyFont="1" applyBorder="1" applyAlignment="1">
      <alignment horizontal="center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2" fillId="0" borderId="12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10" fillId="0" borderId="0" xfId="0" applyFont="1"/>
    <xf numFmtId="0" fontId="7" fillId="4" borderId="0" xfId="0" applyFont="1" applyFill="1"/>
    <xf numFmtId="0" fontId="2" fillId="4" borderId="0" xfId="0" applyFont="1" applyFill="1"/>
    <xf numFmtId="49" fontId="5" fillId="0" borderId="4" xfId="0" applyNumberFormat="1" applyFont="1" applyBorder="1" applyProtection="1">
      <protection locked="0"/>
    </xf>
    <xf numFmtId="0" fontId="5" fillId="3" borderId="6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164" fontId="2" fillId="0" borderId="1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5" xfId="1" applyFont="1" applyBorder="1" applyAlignment="1">
      <alignment horizontal="center"/>
    </xf>
    <xf numFmtId="4" fontId="11" fillId="2" borderId="8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2" fillId="5" borderId="15" xfId="1" applyFont="1" applyFill="1" applyBorder="1" applyAlignment="1">
      <alignment horizontal="center"/>
    </xf>
    <xf numFmtId="4" fontId="2" fillId="5" borderId="0" xfId="0" applyNumberFormat="1" applyFont="1" applyFill="1" applyAlignment="1">
      <alignment horizontal="center"/>
    </xf>
    <xf numFmtId="4" fontId="2" fillId="5" borderId="3" xfId="0" applyNumberFormat="1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/>
    </xf>
    <xf numFmtId="164" fontId="7" fillId="0" borderId="0" xfId="0" applyNumberFormat="1" applyFont="1" applyFill="1" applyProtection="1">
      <protection locked="0"/>
    </xf>
    <xf numFmtId="4" fontId="0" fillId="0" borderId="0" xfId="0" applyNumberFormat="1" applyAlignment="1">
      <alignment horizontal="center"/>
    </xf>
    <xf numFmtId="0" fontId="12" fillId="0" borderId="0" xfId="0" applyFont="1"/>
    <xf numFmtId="164" fontId="2" fillId="0" borderId="0" xfId="0" applyNumberFormat="1" applyFont="1"/>
    <xf numFmtId="3" fontId="2" fillId="0" borderId="0" xfId="0" applyNumberFormat="1" applyFont="1"/>
    <xf numFmtId="164" fontId="2" fillId="0" borderId="0" xfId="1" applyFont="1"/>
    <xf numFmtId="0" fontId="11" fillId="0" borderId="0" xfId="0" applyFont="1"/>
    <xf numFmtId="164" fontId="11" fillId="0" borderId="0" xfId="0" applyNumberFormat="1" applyFont="1"/>
    <xf numFmtId="0" fontId="13" fillId="0" borderId="0" xfId="0" applyFont="1" applyAlignment="1">
      <alignment vertical="top"/>
    </xf>
    <xf numFmtId="0" fontId="13" fillId="0" borderId="0" xfId="0" applyFont="1"/>
    <xf numFmtId="1" fontId="2" fillId="0" borderId="0" xfId="0" applyNumberFormat="1" applyFont="1"/>
    <xf numFmtId="0" fontId="6" fillId="4" borderId="0" xfId="0" applyFont="1" applyFill="1"/>
    <xf numFmtId="0" fontId="14" fillId="4" borderId="0" xfId="0" applyFont="1" applyFill="1"/>
    <xf numFmtId="49" fontId="10" fillId="0" borderId="0" xfId="0" applyNumberFormat="1" applyFont="1" applyBorder="1" applyAlignment="1" applyProtection="1">
      <protection locked="0"/>
    </xf>
    <xf numFmtId="0" fontId="0" fillId="0" borderId="0" xfId="0" applyBorder="1" applyAlignment="1"/>
    <xf numFmtId="0" fontId="2" fillId="0" borderId="0" xfId="0" applyFont="1" applyBorder="1"/>
    <xf numFmtId="0" fontId="2" fillId="0" borderId="1" xfId="0" applyFont="1" applyBorder="1"/>
    <xf numFmtId="0" fontId="12" fillId="0" borderId="0" xfId="0" applyFont="1" applyBorder="1"/>
    <xf numFmtId="49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>
      <alignment horizontal="left"/>
    </xf>
    <xf numFmtId="4" fontId="2" fillId="0" borderId="13" xfId="0" applyNumberFormat="1" applyFont="1" applyFill="1" applyBorder="1" applyAlignment="1">
      <alignment horizontal="center"/>
    </xf>
    <xf numFmtId="164" fontId="6" fillId="4" borderId="0" xfId="0" applyNumberFormat="1" applyFont="1" applyFill="1" applyAlignment="1">
      <alignment horizontal="center"/>
    </xf>
    <xf numFmtId="0" fontId="6" fillId="0" borderId="0" xfId="0" applyFont="1" applyAlignment="1" applyProtection="1">
      <alignment horizontal="right"/>
    </xf>
    <xf numFmtId="49" fontId="12" fillId="0" borderId="9" xfId="0" applyNumberFormat="1" applyFont="1" applyBorder="1" applyAlignment="1" applyProtection="1">
      <alignment horizontal="center"/>
      <protection locked="0"/>
    </xf>
    <xf numFmtId="0" fontId="12" fillId="0" borderId="9" xfId="0" applyFont="1" applyBorder="1"/>
    <xf numFmtId="1" fontId="12" fillId="0" borderId="9" xfId="0" applyNumberFormat="1" applyFont="1" applyBorder="1" applyAlignment="1" applyProtection="1">
      <alignment horizontal="center"/>
      <protection locked="0"/>
    </xf>
    <xf numFmtId="49" fontId="10" fillId="0" borderId="9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  <xf numFmtId="0" fontId="7" fillId="2" borderId="6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3</xdr:row>
      <xdr:rowOff>133350</xdr:rowOff>
    </xdr:to>
    <xdr:pic>
      <xdr:nvPicPr>
        <xdr:cNvPr id="2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714375</xdr:colOff>
      <xdr:row>0</xdr:row>
      <xdr:rowOff>0</xdr:rowOff>
    </xdr:from>
    <xdr:to>
      <xdr:col>10</xdr:col>
      <xdr:colOff>523875</xdr:colOff>
      <xdr:row>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4375" y="0"/>
          <a:ext cx="5400675" cy="638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Amt für Volksschule und Sport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Uffizi per la scola populara ed il sport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Ufficio per la scuola popolare e lo sport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Quaderstrasse 17, 7000 Chur, Tel. 081 257 27 07 Fax 081 257 20 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3</xdr:row>
      <xdr:rowOff>133350</xdr:rowOff>
    </xdr:to>
    <xdr:pic>
      <xdr:nvPicPr>
        <xdr:cNvPr id="2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1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714375</xdr:colOff>
      <xdr:row>0</xdr:row>
      <xdr:rowOff>0</xdr:rowOff>
    </xdr:from>
    <xdr:to>
      <xdr:col>9</xdr:col>
      <xdr:colOff>523875</xdr:colOff>
      <xdr:row>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4375" y="0"/>
          <a:ext cx="5400675" cy="638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Amt für Volksschule und Sport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Uffizi per la scola populara ed il sport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Ufficio per la scuola popolare e lo sport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Quaderstrasse 17, 7000 Chur, Tel. 081 257 27 07 Fax 081 257 20 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143"/>
  <sheetViews>
    <sheetView tabSelected="1" zoomScaleNormal="100" workbookViewId="0">
      <selection activeCell="B11" sqref="B11"/>
    </sheetView>
  </sheetViews>
  <sheetFormatPr baseColWidth="10" defaultRowHeight="12.75"/>
  <cols>
    <col min="1" max="1" width="28.85546875" customWidth="1"/>
    <col min="2" max="2" width="22.7109375" customWidth="1"/>
    <col min="3" max="4" width="5.7109375" style="5" customWidth="1"/>
    <col min="5" max="7" width="6.7109375" style="5" customWidth="1"/>
    <col min="8" max="8" width="8.7109375" style="5" customWidth="1"/>
    <col min="9" max="10" width="6.7109375" style="5" customWidth="1"/>
    <col min="11" max="11" width="13.28515625" style="5" customWidth="1"/>
    <col min="12" max="13" width="9.5703125" customWidth="1"/>
    <col min="14" max="14" width="10.28515625" style="5" hidden="1" customWidth="1"/>
    <col min="15" max="15" width="9.42578125" style="5" hidden="1" customWidth="1"/>
    <col min="16" max="16" width="8.7109375" style="5" hidden="1" customWidth="1"/>
    <col min="17" max="17" width="9.85546875" style="5" hidden="1" customWidth="1"/>
    <col min="18" max="18" width="11.85546875" style="5" bestFit="1" customWidth="1"/>
    <col min="19" max="19" width="13.140625" style="5" customWidth="1"/>
    <col min="20" max="20" width="13.42578125" style="5" customWidth="1"/>
    <col min="21" max="21" width="15.7109375" style="5" customWidth="1"/>
  </cols>
  <sheetData>
    <row r="1" spans="1:21" s="1" customFormat="1" ht="12" customHeight="1">
      <c r="B1" s="2"/>
      <c r="C1" s="10"/>
      <c r="D1" s="10"/>
      <c r="E1" s="11"/>
      <c r="F1" s="11"/>
      <c r="G1" s="11"/>
      <c r="H1" s="11"/>
      <c r="I1" s="11"/>
      <c r="J1" s="11"/>
      <c r="K1" s="11"/>
      <c r="L1" s="8"/>
      <c r="N1" s="11"/>
      <c r="O1" s="11"/>
      <c r="P1" s="11"/>
      <c r="Q1" s="11"/>
      <c r="R1" s="11"/>
      <c r="S1" s="11"/>
      <c r="T1" s="11"/>
      <c r="U1" s="11"/>
    </row>
    <row r="2" spans="1:21" s="1" customFormat="1" ht="12" customHeight="1">
      <c r="B2" s="2"/>
      <c r="C2" s="10"/>
      <c r="D2" s="10"/>
      <c r="E2" s="11"/>
      <c r="F2" s="11"/>
      <c r="G2" s="11"/>
      <c r="H2" s="11"/>
      <c r="I2" s="11"/>
      <c r="J2" s="11"/>
      <c r="K2" s="11"/>
      <c r="N2" s="11"/>
      <c r="O2" s="11"/>
      <c r="P2" s="11"/>
      <c r="Q2" s="80" t="s">
        <v>25</v>
      </c>
      <c r="R2" s="80"/>
      <c r="S2" s="80"/>
      <c r="T2" s="80"/>
      <c r="U2" s="80"/>
    </row>
    <row r="3" spans="1:21" s="1" customFormat="1" ht="12" customHeight="1">
      <c r="B3" s="2"/>
      <c r="C3" s="10"/>
      <c r="D3" s="10"/>
      <c r="E3" s="11"/>
      <c r="F3" s="11"/>
      <c r="G3" s="11"/>
      <c r="H3" s="11"/>
      <c r="I3" s="11"/>
      <c r="J3" s="11"/>
      <c r="K3" s="12"/>
      <c r="N3" s="11"/>
      <c r="O3" s="11"/>
      <c r="P3" s="11"/>
      <c r="Q3" s="80"/>
      <c r="R3" s="80"/>
      <c r="S3" s="80"/>
      <c r="T3" s="80"/>
      <c r="U3" s="80"/>
    </row>
    <row r="4" spans="1:21" s="1" customFormat="1" ht="12" customHeight="1">
      <c r="B4" s="3"/>
      <c r="C4" s="13"/>
      <c r="D4" s="13"/>
      <c r="E4" s="11"/>
      <c r="F4" s="11"/>
      <c r="G4" s="11"/>
      <c r="H4" s="11"/>
      <c r="I4" s="11"/>
      <c r="J4" s="11"/>
      <c r="K4" s="11"/>
      <c r="L4" s="8"/>
      <c r="M4" s="8"/>
      <c r="N4" s="11"/>
      <c r="O4" s="11"/>
      <c r="P4" s="11"/>
      <c r="Q4" s="11"/>
      <c r="R4" s="11"/>
      <c r="S4" s="11"/>
      <c r="T4" s="11"/>
      <c r="U4" s="11"/>
    </row>
    <row r="5" spans="1:21" s="1" customFormat="1" ht="4.5" customHeight="1">
      <c r="A5" s="4"/>
      <c r="B5" s="4"/>
      <c r="C5" s="14"/>
      <c r="D5" s="14"/>
      <c r="E5" s="14"/>
      <c r="F5" s="14"/>
      <c r="G5" s="14"/>
      <c r="H5" s="14"/>
      <c r="I5" s="14"/>
      <c r="J5" s="14"/>
      <c r="K5" s="14"/>
      <c r="L5" s="4"/>
      <c r="M5" s="4"/>
      <c r="N5" s="11"/>
      <c r="O5" s="11"/>
      <c r="P5" s="11"/>
      <c r="Q5" s="11"/>
      <c r="R5" s="14"/>
      <c r="S5" s="14"/>
      <c r="T5" s="14"/>
      <c r="U5" s="14"/>
    </row>
    <row r="6" spans="1:21" s="1" customFormat="1" ht="6.75" customHeight="1">
      <c r="C6" s="11"/>
      <c r="D6" s="11"/>
      <c r="E6" s="11"/>
      <c r="F6" s="11"/>
      <c r="G6" s="11"/>
      <c r="H6" s="11"/>
      <c r="I6" s="11"/>
      <c r="J6" s="11"/>
      <c r="K6" s="11"/>
      <c r="N6" s="11"/>
      <c r="O6" s="11"/>
      <c r="P6" s="11"/>
      <c r="Q6" s="11"/>
      <c r="R6" s="11"/>
      <c r="S6" s="11"/>
      <c r="T6" s="11"/>
      <c r="U6" s="11"/>
    </row>
    <row r="7" spans="1:21" s="7" customFormat="1" ht="31.5" customHeight="1" thickBot="1">
      <c r="A7" s="70" t="s">
        <v>15</v>
      </c>
      <c r="B7" s="81"/>
      <c r="C7" s="82"/>
      <c r="D7" s="71"/>
      <c r="E7" s="72" t="s">
        <v>16</v>
      </c>
      <c r="F7" s="83"/>
      <c r="G7" s="83"/>
      <c r="H7" s="73"/>
      <c r="I7" s="74" t="s">
        <v>22</v>
      </c>
      <c r="J7" s="83"/>
      <c r="K7" s="83"/>
      <c r="L7" s="55"/>
      <c r="M7" s="55"/>
      <c r="N7" s="74"/>
      <c r="O7" s="74"/>
      <c r="P7" s="74"/>
      <c r="Q7" s="74"/>
      <c r="R7" s="74"/>
      <c r="S7" s="74"/>
      <c r="T7" s="17"/>
      <c r="U7" s="17"/>
    </row>
    <row r="8" spans="1:21" s="7" customFormat="1" ht="11.25">
      <c r="C8" s="17"/>
      <c r="D8" s="17"/>
      <c r="E8" s="17"/>
      <c r="F8" s="17"/>
      <c r="G8" s="17"/>
      <c r="H8" s="17"/>
      <c r="I8" s="17"/>
      <c r="J8" s="17"/>
      <c r="K8" s="17"/>
      <c r="N8" s="17"/>
      <c r="O8" s="17"/>
      <c r="P8" s="17"/>
      <c r="Q8" s="17"/>
      <c r="R8" s="17"/>
      <c r="S8" s="17"/>
      <c r="T8" s="17"/>
      <c r="U8" s="17"/>
    </row>
    <row r="9" spans="1:21" s="7" customFormat="1" ht="11.25">
      <c r="C9" s="17"/>
      <c r="D9" s="17"/>
      <c r="E9" s="17"/>
      <c r="F9" s="17"/>
      <c r="G9" s="17"/>
      <c r="H9" s="17"/>
      <c r="I9" s="17"/>
      <c r="J9" s="17"/>
      <c r="K9" s="17"/>
      <c r="N9" s="17"/>
      <c r="O9" s="17"/>
      <c r="P9" s="17"/>
      <c r="Q9" s="17"/>
      <c r="R9" s="17"/>
      <c r="S9" s="17"/>
      <c r="T9" s="17"/>
      <c r="U9" s="17"/>
    </row>
    <row r="10" spans="1:21" s="7" customFormat="1" ht="22.5" customHeight="1"/>
    <row r="11" spans="1:21" s="18" customFormat="1" ht="23.25" customHeight="1">
      <c r="A11" s="61" t="s">
        <v>19</v>
      </c>
    </row>
    <row r="12" spans="1:21" s="7" customFormat="1" ht="15">
      <c r="A12" s="55"/>
    </row>
    <row r="13" spans="1:21" s="7" customFormat="1" ht="15">
      <c r="A13" s="55" t="s">
        <v>27</v>
      </c>
      <c r="B13" s="56">
        <f>Akonto_Berechnung!B11</f>
        <v>0</v>
      </c>
    </row>
    <row r="14" spans="1:21" s="7" customFormat="1" ht="15">
      <c r="A14" s="55" t="s">
        <v>26</v>
      </c>
      <c r="B14" s="57">
        <f>Akonto_Berechnung!G150</f>
        <v>0</v>
      </c>
    </row>
    <row r="15" spans="1:21" s="7" customFormat="1" ht="15">
      <c r="A15" s="55" t="s">
        <v>28</v>
      </c>
      <c r="B15" s="56">
        <f>B13*B14</f>
        <v>0</v>
      </c>
    </row>
    <row r="16" spans="1:21" s="7" customFormat="1" ht="15">
      <c r="A16" s="55" t="s">
        <v>29</v>
      </c>
      <c r="B16" s="58">
        <f>Akonto_Berechnung!G150*Ansätze!B4</f>
        <v>0</v>
      </c>
    </row>
    <row r="17" spans="1:19" s="7" customFormat="1" ht="15">
      <c r="A17" s="55" t="s">
        <v>30</v>
      </c>
      <c r="B17" s="58">
        <f>Akonto_Berechnung!L150+Akonto_Berechnung!M150/2+Akonto_Berechnung!N150</f>
        <v>0</v>
      </c>
    </row>
    <row r="18" spans="1:19" s="7" customFormat="1" ht="18">
      <c r="A18" s="59" t="s">
        <v>31</v>
      </c>
      <c r="B18" s="60">
        <f>B15-B16-B17</f>
        <v>0</v>
      </c>
    </row>
    <row r="19" spans="1:19" s="7" customFormat="1" ht="15">
      <c r="A19" s="55"/>
    </row>
    <row r="20" spans="1:19" s="7" customFormat="1" ht="18.75">
      <c r="A20" s="61" t="s">
        <v>20</v>
      </c>
    </row>
    <row r="21" spans="1:19" s="7" customFormat="1" ht="15">
      <c r="A21" s="55"/>
    </row>
    <row r="22" spans="1:19" s="7" customFormat="1" ht="20.25">
      <c r="A22" s="55" t="s">
        <v>27</v>
      </c>
      <c r="B22" s="56">
        <f>Akonto_Berechnung!B12</f>
        <v>0</v>
      </c>
      <c r="E22" s="64" t="s">
        <v>33</v>
      </c>
      <c r="F22" s="64"/>
      <c r="G22" s="64"/>
      <c r="H22" s="65"/>
      <c r="I22" s="65"/>
      <c r="J22" s="79">
        <f>B18+B26+B34</f>
        <v>0</v>
      </c>
      <c r="K22" s="79"/>
      <c r="L22" s="79"/>
      <c r="M22" s="79"/>
      <c r="N22" s="79"/>
      <c r="O22" s="79"/>
      <c r="P22" s="79"/>
      <c r="Q22" s="79"/>
      <c r="R22" s="79"/>
      <c r="S22" s="79"/>
    </row>
    <row r="23" spans="1:19" s="7" customFormat="1" ht="15">
      <c r="A23" s="55" t="s">
        <v>26</v>
      </c>
      <c r="B23" s="57">
        <f>Akonto_Berechnung!H150</f>
        <v>0</v>
      </c>
    </row>
    <row r="24" spans="1:19" s="7" customFormat="1" ht="15">
      <c r="A24" s="55" t="s">
        <v>28</v>
      </c>
      <c r="B24" s="56">
        <f>B22*B23</f>
        <v>0</v>
      </c>
    </row>
    <row r="25" spans="1:19" s="7" customFormat="1" ht="15">
      <c r="A25" s="55" t="s">
        <v>30</v>
      </c>
      <c r="B25" s="7">
        <f>Akonto_Berechnung!M150/2</f>
        <v>0</v>
      </c>
    </row>
    <row r="26" spans="1:19" s="7" customFormat="1" ht="18">
      <c r="A26" s="59" t="s">
        <v>31</v>
      </c>
      <c r="B26" s="60">
        <f>B24-B25</f>
        <v>0</v>
      </c>
    </row>
    <row r="27" spans="1:19" s="7" customFormat="1" ht="15">
      <c r="A27" s="55"/>
    </row>
    <row r="28" spans="1:19" s="7" customFormat="1" ht="18.75">
      <c r="A28" s="62" t="s">
        <v>2</v>
      </c>
    </row>
    <row r="29" spans="1:19" s="7" customFormat="1" ht="15">
      <c r="A29" s="55"/>
    </row>
    <row r="30" spans="1:19" s="7" customFormat="1" ht="15">
      <c r="A30" s="55" t="s">
        <v>27</v>
      </c>
      <c r="B30" s="56">
        <f>Akonto_Berechnung!B13</f>
        <v>0</v>
      </c>
    </row>
    <row r="31" spans="1:19" s="7" customFormat="1" ht="15">
      <c r="A31" s="55" t="s">
        <v>32</v>
      </c>
      <c r="B31" s="57">
        <f>Akonto_Berechnung!I150</f>
        <v>0</v>
      </c>
    </row>
    <row r="32" spans="1:19" s="7" customFormat="1" ht="15">
      <c r="A32" s="55" t="s">
        <v>28</v>
      </c>
      <c r="B32" s="56">
        <f>B30*B31</f>
        <v>0</v>
      </c>
    </row>
    <row r="33" spans="1:12" s="7" customFormat="1" ht="15">
      <c r="A33" s="55" t="s">
        <v>29</v>
      </c>
      <c r="B33" s="7">
        <f>Akonto_Berechnung!I150*Ansätze!B4</f>
        <v>0</v>
      </c>
    </row>
    <row r="34" spans="1:12" s="7" customFormat="1" ht="18">
      <c r="A34" s="59" t="s">
        <v>31</v>
      </c>
      <c r="B34" s="60">
        <f>B32-B33</f>
        <v>0</v>
      </c>
      <c r="E34" s="9" t="s">
        <v>34</v>
      </c>
      <c r="F34" s="66"/>
      <c r="G34" s="67"/>
      <c r="I34" s="69"/>
      <c r="J34" s="69"/>
      <c r="K34" s="69"/>
      <c r="L34" s="69"/>
    </row>
    <row r="35" spans="1:12" s="7" customFormat="1" ht="11.25">
      <c r="F35" s="68"/>
      <c r="G35" s="68"/>
    </row>
    <row r="36" spans="1:12" s="7" customFormat="1" ht="11.25"/>
    <row r="37" spans="1:12" s="7" customFormat="1" ht="11.25">
      <c r="B37" s="63"/>
    </row>
    <row r="38" spans="1:12" s="7" customFormat="1" ht="11.25"/>
    <row r="39" spans="1:12" s="7" customFormat="1" ht="11.25"/>
    <row r="40" spans="1:12" s="7" customFormat="1" ht="11.25"/>
    <row r="41" spans="1:12" s="7" customFormat="1" ht="11.25"/>
    <row r="42" spans="1:12" s="7" customFormat="1" ht="11.25"/>
    <row r="43" spans="1:12" s="7" customFormat="1" ht="11.25"/>
    <row r="44" spans="1:12" s="7" customFormat="1" ht="11.25"/>
    <row r="45" spans="1:12" s="7" customFormat="1" ht="11.25"/>
    <row r="46" spans="1:12" s="7" customFormat="1" ht="11.25"/>
    <row r="47" spans="1:12" s="7" customFormat="1" ht="11.25"/>
    <row r="48" spans="1:12" s="7" customFormat="1" ht="11.25"/>
    <row r="49" s="7" customFormat="1" ht="11.25"/>
    <row r="50" s="7" customFormat="1" ht="11.25"/>
    <row r="51" s="7" customFormat="1" ht="11.25"/>
    <row r="52" s="7" customFormat="1" ht="11.25"/>
    <row r="53" s="7" customFormat="1" ht="11.25"/>
    <row r="54" s="7" customFormat="1" ht="11.25"/>
    <row r="55" s="7" customFormat="1" ht="11.25"/>
    <row r="56" s="7" customFormat="1" ht="11.25"/>
    <row r="57" s="7" customFormat="1" ht="11.25"/>
    <row r="58" s="7" customFormat="1" ht="11.25"/>
    <row r="59" s="7" customFormat="1" ht="11.25"/>
    <row r="60" s="7" customFormat="1" ht="11.25"/>
    <row r="61" s="7" customFormat="1" ht="11.25"/>
    <row r="62" s="7" customFormat="1" ht="11.25"/>
    <row r="63" s="7" customFormat="1" ht="11.25"/>
    <row r="64" s="7" customFormat="1" ht="11.25"/>
    <row r="65" s="7" customFormat="1" ht="11.25"/>
    <row r="66" s="7" customFormat="1" ht="11.25"/>
    <row r="67" s="7" customFormat="1" ht="11.25"/>
    <row r="68" s="7" customFormat="1" ht="11.25"/>
    <row r="69" s="7" customFormat="1" ht="11.25"/>
    <row r="70" s="7" customFormat="1" ht="11.25"/>
    <row r="71" s="7" customFormat="1" ht="11.25"/>
    <row r="72" s="7" customFormat="1" ht="11.25"/>
    <row r="73" s="7" customFormat="1" ht="11.25"/>
    <row r="74" s="7" customFormat="1" ht="11.25"/>
    <row r="75" s="7" customFormat="1" ht="11.25"/>
    <row r="76" s="7" customFormat="1" ht="11.25"/>
    <row r="77" s="7" customFormat="1" ht="11.25"/>
    <row r="78" s="7" customFormat="1" ht="11.25"/>
    <row r="79" s="7" customFormat="1" ht="11.25"/>
    <row r="80" s="7" customFormat="1" ht="11.25"/>
    <row r="81" spans="3:21" s="7" customFormat="1" ht="11.25"/>
    <row r="82" spans="3:21" s="7" customFormat="1" ht="11.25"/>
    <row r="83" spans="3:21" s="7" customFormat="1" ht="11.25"/>
    <row r="84" spans="3:21" s="7" customFormat="1" ht="11.25"/>
    <row r="85" spans="3:21" s="7" customFormat="1" ht="11.25"/>
    <row r="86" spans="3:21" s="7" customFormat="1" ht="11.25"/>
    <row r="87" spans="3:21" s="7" customFormat="1" ht="11.25"/>
    <row r="88" spans="3:21" s="7" customFormat="1" ht="11.25"/>
    <row r="89" spans="3:21" s="7" customFormat="1" ht="11.25"/>
    <row r="90" spans="3:21" s="7" customFormat="1" ht="11.25"/>
    <row r="91" spans="3:21" s="7" customFormat="1" ht="11.25"/>
    <row r="92" spans="3:21" s="7" customFormat="1" ht="11.25"/>
    <row r="93" spans="3:21" s="7" customFormat="1" ht="11.25"/>
    <row r="94" spans="3:21" s="7" customFormat="1" ht="11.25"/>
    <row r="95" spans="3:21">
      <c r="C95"/>
      <c r="D95"/>
      <c r="E95"/>
      <c r="F95"/>
      <c r="G95"/>
      <c r="H95"/>
      <c r="I95"/>
      <c r="J95"/>
      <c r="K95"/>
      <c r="N95"/>
      <c r="O95"/>
      <c r="P95"/>
      <c r="Q95"/>
      <c r="R95"/>
      <c r="S95"/>
      <c r="T95"/>
      <c r="U95"/>
    </row>
    <row r="96" spans="3:21">
      <c r="C96"/>
      <c r="D96"/>
      <c r="E96"/>
      <c r="F96"/>
      <c r="G96"/>
      <c r="H96"/>
      <c r="I96"/>
      <c r="J96"/>
      <c r="K96"/>
      <c r="N96"/>
      <c r="O96"/>
      <c r="P96"/>
      <c r="Q96"/>
      <c r="R96"/>
      <c r="S96"/>
      <c r="T96"/>
      <c r="U96"/>
    </row>
    <row r="97" spans="3:21">
      <c r="C97"/>
      <c r="D97"/>
      <c r="E97"/>
      <c r="F97"/>
      <c r="G97"/>
      <c r="H97"/>
      <c r="I97"/>
      <c r="J97"/>
      <c r="K97"/>
      <c r="N97"/>
      <c r="O97"/>
      <c r="P97"/>
      <c r="Q97"/>
      <c r="R97"/>
      <c r="S97"/>
      <c r="T97"/>
      <c r="U97"/>
    </row>
    <row r="98" spans="3:21">
      <c r="C98"/>
      <c r="D98"/>
      <c r="E98"/>
      <c r="F98"/>
      <c r="G98"/>
      <c r="H98"/>
      <c r="I98"/>
      <c r="J98"/>
      <c r="K98"/>
      <c r="N98"/>
      <c r="O98"/>
      <c r="P98"/>
      <c r="Q98"/>
      <c r="R98"/>
      <c r="S98"/>
      <c r="T98"/>
      <c r="U98"/>
    </row>
    <row r="99" spans="3:21">
      <c r="C99"/>
      <c r="D99"/>
      <c r="E99"/>
      <c r="F99"/>
      <c r="G99"/>
      <c r="H99"/>
      <c r="I99"/>
      <c r="J99"/>
      <c r="K99"/>
      <c r="N99"/>
      <c r="O99"/>
      <c r="P99"/>
      <c r="Q99"/>
      <c r="R99"/>
      <c r="S99"/>
      <c r="T99"/>
      <c r="U99"/>
    </row>
    <row r="100" spans="3:21">
      <c r="C100"/>
      <c r="D100"/>
      <c r="E100"/>
      <c r="F100"/>
      <c r="G100"/>
      <c r="H100"/>
      <c r="I100"/>
      <c r="J100"/>
      <c r="K100"/>
      <c r="N100"/>
      <c r="O100"/>
      <c r="P100"/>
      <c r="Q100"/>
      <c r="R100"/>
      <c r="S100"/>
      <c r="T100"/>
      <c r="U100"/>
    </row>
    <row r="101" spans="3:21">
      <c r="C101"/>
      <c r="D101"/>
      <c r="E101"/>
      <c r="F101"/>
      <c r="G101"/>
      <c r="H101"/>
      <c r="I101"/>
      <c r="J101"/>
      <c r="K101"/>
      <c r="N101"/>
      <c r="O101"/>
      <c r="P101"/>
      <c r="Q101"/>
      <c r="R101"/>
      <c r="S101"/>
      <c r="T101"/>
      <c r="U101"/>
    </row>
    <row r="102" spans="3:21">
      <c r="C102"/>
      <c r="D102"/>
      <c r="E102"/>
      <c r="F102"/>
      <c r="G102"/>
      <c r="H102"/>
      <c r="I102"/>
      <c r="J102"/>
      <c r="K102"/>
      <c r="N102"/>
      <c r="O102"/>
      <c r="P102"/>
      <c r="Q102"/>
      <c r="R102"/>
      <c r="S102"/>
      <c r="T102"/>
      <c r="U102"/>
    </row>
    <row r="103" spans="3:21">
      <c r="C103"/>
      <c r="D103"/>
      <c r="E103"/>
      <c r="F103"/>
      <c r="G103"/>
      <c r="H103"/>
      <c r="I103"/>
      <c r="J103"/>
      <c r="K103"/>
      <c r="N103"/>
      <c r="O103"/>
      <c r="P103"/>
      <c r="Q103"/>
      <c r="R103"/>
      <c r="S103"/>
      <c r="T103"/>
      <c r="U103"/>
    </row>
    <row r="104" spans="3:21">
      <c r="C104"/>
      <c r="D104"/>
      <c r="E104"/>
      <c r="F104"/>
      <c r="G104"/>
      <c r="H104"/>
      <c r="I104"/>
      <c r="J104"/>
      <c r="K104"/>
      <c r="N104"/>
      <c r="O104"/>
      <c r="P104"/>
      <c r="Q104"/>
      <c r="R104"/>
      <c r="S104"/>
      <c r="T104"/>
      <c r="U104"/>
    </row>
    <row r="105" spans="3:21">
      <c r="C105"/>
      <c r="D105"/>
      <c r="E105"/>
      <c r="F105"/>
      <c r="G105"/>
      <c r="H105"/>
      <c r="I105"/>
      <c r="J105"/>
      <c r="K105"/>
      <c r="N105"/>
      <c r="O105"/>
      <c r="P105"/>
      <c r="Q105"/>
      <c r="R105"/>
      <c r="S105"/>
      <c r="T105"/>
      <c r="U105"/>
    </row>
    <row r="106" spans="3:21">
      <c r="C106"/>
      <c r="D106"/>
      <c r="E106"/>
      <c r="F106"/>
      <c r="G106"/>
      <c r="H106"/>
      <c r="I106"/>
      <c r="J106"/>
      <c r="K106"/>
      <c r="N106"/>
      <c r="O106"/>
      <c r="P106"/>
      <c r="Q106"/>
      <c r="R106"/>
      <c r="S106"/>
      <c r="T106"/>
      <c r="U106"/>
    </row>
    <row r="107" spans="3:21">
      <c r="C107"/>
      <c r="D107"/>
      <c r="E107"/>
      <c r="F107"/>
      <c r="G107"/>
      <c r="H107"/>
      <c r="I107"/>
      <c r="J107"/>
      <c r="K107"/>
      <c r="N107"/>
      <c r="O107"/>
      <c r="P107"/>
      <c r="Q107"/>
      <c r="R107"/>
      <c r="S107"/>
      <c r="T107"/>
      <c r="U107"/>
    </row>
    <row r="108" spans="3:21">
      <c r="C108"/>
      <c r="D108"/>
      <c r="E108"/>
      <c r="F108"/>
      <c r="G108"/>
      <c r="H108"/>
      <c r="I108"/>
      <c r="J108"/>
      <c r="K108"/>
      <c r="N108"/>
      <c r="O108"/>
      <c r="P108"/>
      <c r="Q108"/>
      <c r="R108"/>
      <c r="S108"/>
      <c r="T108"/>
      <c r="U108"/>
    </row>
    <row r="109" spans="3:21">
      <c r="C109"/>
      <c r="D109"/>
      <c r="E109"/>
      <c r="F109"/>
      <c r="G109"/>
      <c r="H109"/>
      <c r="I109"/>
      <c r="J109"/>
      <c r="K109"/>
      <c r="N109"/>
      <c r="O109"/>
      <c r="P109"/>
      <c r="Q109"/>
      <c r="R109"/>
      <c r="S109"/>
      <c r="T109"/>
      <c r="U109"/>
    </row>
    <row r="110" spans="3:21">
      <c r="C110"/>
      <c r="D110"/>
      <c r="E110"/>
      <c r="F110"/>
      <c r="G110"/>
      <c r="H110"/>
      <c r="I110"/>
      <c r="J110"/>
      <c r="K110"/>
      <c r="N110"/>
      <c r="O110"/>
      <c r="P110"/>
      <c r="Q110"/>
      <c r="R110"/>
      <c r="S110"/>
      <c r="T110"/>
      <c r="U110"/>
    </row>
    <row r="111" spans="3:21">
      <c r="C111"/>
      <c r="D111"/>
      <c r="E111"/>
      <c r="F111"/>
      <c r="G111"/>
      <c r="H111"/>
      <c r="I111"/>
      <c r="J111"/>
      <c r="K111"/>
      <c r="N111"/>
      <c r="O111"/>
      <c r="P111"/>
      <c r="Q111"/>
      <c r="R111"/>
      <c r="S111"/>
      <c r="T111"/>
      <c r="U111"/>
    </row>
    <row r="112" spans="3:21">
      <c r="C112"/>
      <c r="D112"/>
      <c r="E112"/>
      <c r="F112"/>
      <c r="G112"/>
      <c r="H112"/>
      <c r="I112"/>
      <c r="J112"/>
      <c r="K112"/>
      <c r="N112"/>
      <c r="O112"/>
      <c r="P112"/>
      <c r="Q112"/>
      <c r="R112"/>
      <c r="S112"/>
      <c r="T112"/>
      <c r="U112"/>
    </row>
    <row r="113" spans="3:21">
      <c r="C113"/>
      <c r="D113"/>
      <c r="E113"/>
      <c r="F113"/>
      <c r="G113"/>
      <c r="H113"/>
      <c r="I113"/>
      <c r="J113"/>
      <c r="K113"/>
      <c r="N113"/>
      <c r="O113"/>
      <c r="P113"/>
      <c r="Q113"/>
      <c r="R113"/>
      <c r="S113"/>
      <c r="T113"/>
      <c r="U113"/>
    </row>
    <row r="114" spans="3:21">
      <c r="C114"/>
      <c r="D114"/>
      <c r="E114"/>
      <c r="F114"/>
      <c r="G114"/>
      <c r="H114"/>
      <c r="I114"/>
      <c r="J114"/>
      <c r="K114"/>
      <c r="N114"/>
      <c r="O114"/>
      <c r="P114"/>
      <c r="Q114"/>
      <c r="R114"/>
      <c r="S114"/>
      <c r="T114"/>
      <c r="U114"/>
    </row>
    <row r="115" spans="3:21">
      <c r="C115"/>
      <c r="D115"/>
      <c r="E115"/>
      <c r="F115"/>
      <c r="G115"/>
      <c r="H115"/>
      <c r="I115"/>
      <c r="J115"/>
      <c r="K115"/>
      <c r="N115"/>
      <c r="O115"/>
      <c r="P115"/>
      <c r="Q115"/>
      <c r="R115"/>
      <c r="S115"/>
      <c r="T115"/>
      <c r="U115"/>
    </row>
    <row r="116" spans="3:21">
      <c r="C116"/>
      <c r="D116"/>
      <c r="E116"/>
      <c r="F116"/>
      <c r="G116"/>
      <c r="H116"/>
      <c r="I116"/>
      <c r="J116"/>
      <c r="K116"/>
      <c r="N116"/>
      <c r="O116"/>
      <c r="P116"/>
      <c r="Q116"/>
      <c r="R116"/>
      <c r="S116"/>
      <c r="T116"/>
      <c r="U116"/>
    </row>
    <row r="117" spans="3:21">
      <c r="C117"/>
      <c r="D117"/>
      <c r="E117"/>
      <c r="F117"/>
      <c r="G117"/>
      <c r="H117"/>
      <c r="I117"/>
      <c r="J117"/>
      <c r="K117"/>
      <c r="N117"/>
      <c r="O117"/>
      <c r="P117"/>
      <c r="Q117"/>
      <c r="R117"/>
      <c r="S117"/>
      <c r="T117"/>
      <c r="U117"/>
    </row>
    <row r="118" spans="3:21">
      <c r="C118"/>
      <c r="D118"/>
      <c r="E118"/>
      <c r="F118"/>
      <c r="G118"/>
      <c r="H118"/>
      <c r="I118"/>
      <c r="J118"/>
      <c r="K118"/>
      <c r="N118"/>
      <c r="O118"/>
      <c r="P118"/>
      <c r="Q118"/>
      <c r="R118"/>
      <c r="S118"/>
      <c r="T118"/>
      <c r="U118"/>
    </row>
    <row r="119" spans="3:21">
      <c r="C119"/>
      <c r="D119"/>
      <c r="E119"/>
      <c r="F119"/>
      <c r="G119"/>
      <c r="H119"/>
      <c r="I119"/>
      <c r="J119"/>
      <c r="K119"/>
      <c r="N119"/>
      <c r="O119"/>
      <c r="P119"/>
      <c r="Q119"/>
      <c r="R119"/>
      <c r="S119"/>
      <c r="T119"/>
      <c r="U119"/>
    </row>
    <row r="120" spans="3:21">
      <c r="C120"/>
      <c r="D120"/>
      <c r="E120"/>
      <c r="F120"/>
      <c r="G120"/>
      <c r="H120"/>
      <c r="I120"/>
      <c r="J120"/>
      <c r="K120"/>
      <c r="N120"/>
      <c r="O120"/>
      <c r="P120"/>
      <c r="Q120"/>
      <c r="R120"/>
      <c r="S120"/>
      <c r="T120"/>
      <c r="U120"/>
    </row>
    <row r="121" spans="3:21">
      <c r="C121"/>
      <c r="D121"/>
      <c r="E121"/>
      <c r="F121"/>
      <c r="G121"/>
      <c r="H121"/>
      <c r="I121"/>
      <c r="J121"/>
      <c r="K121"/>
      <c r="N121"/>
      <c r="O121"/>
      <c r="P121"/>
      <c r="Q121"/>
      <c r="R121"/>
      <c r="S121"/>
      <c r="T121"/>
      <c r="U121"/>
    </row>
    <row r="122" spans="3:21">
      <c r="C122"/>
      <c r="D122"/>
      <c r="E122"/>
      <c r="F122"/>
      <c r="G122"/>
      <c r="H122"/>
      <c r="I122"/>
      <c r="J122"/>
      <c r="K122"/>
      <c r="N122"/>
      <c r="O122"/>
      <c r="P122"/>
      <c r="Q122"/>
      <c r="R122"/>
      <c r="S122"/>
      <c r="T122"/>
      <c r="U122"/>
    </row>
    <row r="123" spans="3:21">
      <c r="C123"/>
      <c r="D123"/>
      <c r="E123"/>
      <c r="F123"/>
      <c r="G123"/>
      <c r="H123"/>
      <c r="I123"/>
      <c r="J123"/>
      <c r="K123"/>
      <c r="N123"/>
      <c r="O123"/>
      <c r="P123"/>
      <c r="Q123"/>
      <c r="R123"/>
      <c r="S123"/>
      <c r="T123"/>
      <c r="U123"/>
    </row>
    <row r="124" spans="3:21">
      <c r="C124"/>
      <c r="D124"/>
      <c r="E124"/>
      <c r="F124"/>
      <c r="G124"/>
      <c r="H124"/>
      <c r="I124"/>
      <c r="J124"/>
      <c r="K124"/>
      <c r="N124"/>
      <c r="O124"/>
      <c r="P124"/>
      <c r="Q124"/>
      <c r="R124"/>
      <c r="S124"/>
      <c r="T124"/>
      <c r="U124"/>
    </row>
    <row r="125" spans="3:21">
      <c r="C125"/>
      <c r="D125"/>
      <c r="E125"/>
      <c r="F125"/>
      <c r="G125"/>
      <c r="H125"/>
      <c r="I125"/>
      <c r="J125"/>
      <c r="K125"/>
      <c r="N125"/>
      <c r="O125"/>
      <c r="P125"/>
      <c r="Q125"/>
      <c r="R125"/>
      <c r="S125"/>
      <c r="T125"/>
      <c r="U125"/>
    </row>
    <row r="126" spans="3:21">
      <c r="C126"/>
      <c r="D126"/>
      <c r="E126"/>
      <c r="F126"/>
      <c r="G126"/>
      <c r="H126"/>
      <c r="I126"/>
      <c r="J126"/>
      <c r="K126"/>
      <c r="N126"/>
      <c r="O126"/>
      <c r="P126"/>
      <c r="Q126"/>
      <c r="R126"/>
      <c r="S126"/>
      <c r="T126"/>
      <c r="U126"/>
    </row>
    <row r="127" spans="3:21">
      <c r="C127"/>
      <c r="D127"/>
      <c r="E127"/>
      <c r="F127"/>
      <c r="G127"/>
      <c r="H127"/>
      <c r="I127"/>
      <c r="J127"/>
      <c r="K127"/>
      <c r="N127"/>
      <c r="O127"/>
      <c r="P127"/>
      <c r="Q127"/>
      <c r="R127"/>
      <c r="S127"/>
      <c r="T127"/>
      <c r="U127"/>
    </row>
    <row r="128" spans="3:21">
      <c r="C128"/>
      <c r="D128"/>
      <c r="E128"/>
      <c r="F128"/>
      <c r="G128"/>
      <c r="H128"/>
      <c r="I128"/>
      <c r="J128"/>
      <c r="K128"/>
      <c r="N128"/>
      <c r="O128"/>
      <c r="P128"/>
      <c r="Q128"/>
      <c r="R128"/>
      <c r="S128"/>
      <c r="T128"/>
      <c r="U128"/>
    </row>
    <row r="129" spans="3:21">
      <c r="C129"/>
      <c r="D129"/>
      <c r="E129"/>
      <c r="F129"/>
      <c r="G129"/>
      <c r="H129"/>
      <c r="I129"/>
      <c r="J129"/>
      <c r="K129"/>
      <c r="N129"/>
      <c r="O129"/>
      <c r="P129"/>
      <c r="Q129"/>
      <c r="R129"/>
      <c r="S129"/>
      <c r="T129"/>
      <c r="U129"/>
    </row>
    <row r="130" spans="3:21">
      <c r="C130"/>
      <c r="D130"/>
      <c r="E130"/>
      <c r="F130"/>
      <c r="G130"/>
      <c r="H130"/>
      <c r="I130"/>
      <c r="J130"/>
      <c r="K130"/>
      <c r="N130"/>
      <c r="O130"/>
      <c r="P130"/>
      <c r="Q130"/>
      <c r="R130"/>
      <c r="S130"/>
      <c r="T130"/>
      <c r="U130"/>
    </row>
    <row r="131" spans="3:21">
      <c r="C131"/>
      <c r="D131"/>
      <c r="E131"/>
      <c r="F131"/>
      <c r="G131"/>
      <c r="H131"/>
      <c r="I131"/>
      <c r="J131"/>
      <c r="K131"/>
      <c r="N131"/>
      <c r="O131"/>
      <c r="P131"/>
      <c r="Q131"/>
      <c r="R131"/>
      <c r="S131"/>
      <c r="T131"/>
      <c r="U131"/>
    </row>
    <row r="132" spans="3:21">
      <c r="C132"/>
      <c r="D132"/>
      <c r="E132"/>
      <c r="F132"/>
      <c r="G132"/>
      <c r="H132"/>
      <c r="I132"/>
      <c r="J132"/>
      <c r="K132"/>
      <c r="N132"/>
      <c r="O132"/>
      <c r="P132"/>
      <c r="Q132"/>
      <c r="R132"/>
      <c r="S132"/>
      <c r="T132"/>
      <c r="U132"/>
    </row>
    <row r="133" spans="3:21">
      <c r="C133"/>
      <c r="D133"/>
      <c r="E133"/>
      <c r="F133"/>
      <c r="G133"/>
      <c r="H133"/>
      <c r="I133"/>
      <c r="J133"/>
      <c r="K133"/>
      <c r="N133"/>
      <c r="O133"/>
      <c r="P133"/>
      <c r="Q133"/>
      <c r="R133"/>
      <c r="S133"/>
      <c r="T133"/>
      <c r="U133"/>
    </row>
    <row r="134" spans="3:21">
      <c r="C134"/>
      <c r="D134"/>
      <c r="E134"/>
      <c r="F134"/>
      <c r="G134"/>
      <c r="H134"/>
      <c r="I134"/>
      <c r="J134"/>
      <c r="K134"/>
      <c r="N134"/>
      <c r="O134"/>
      <c r="P134"/>
      <c r="Q134"/>
      <c r="R134"/>
      <c r="S134"/>
      <c r="T134"/>
      <c r="U134"/>
    </row>
    <row r="135" spans="3:21">
      <c r="C135"/>
      <c r="D135"/>
      <c r="E135"/>
      <c r="F135"/>
      <c r="G135"/>
      <c r="H135"/>
      <c r="I135"/>
      <c r="J135"/>
      <c r="K135"/>
      <c r="N135"/>
      <c r="O135"/>
      <c r="P135"/>
      <c r="Q135"/>
      <c r="R135"/>
      <c r="S135"/>
      <c r="T135"/>
      <c r="U135"/>
    </row>
    <row r="136" spans="3:21">
      <c r="C136"/>
      <c r="D136"/>
      <c r="E136"/>
      <c r="F136"/>
      <c r="G136"/>
      <c r="H136"/>
      <c r="I136"/>
      <c r="J136"/>
      <c r="K136"/>
      <c r="N136"/>
      <c r="O136"/>
      <c r="P136"/>
      <c r="Q136"/>
      <c r="R136"/>
      <c r="S136"/>
      <c r="T136"/>
      <c r="U136"/>
    </row>
    <row r="137" spans="3:21">
      <c r="C137"/>
      <c r="D137"/>
      <c r="E137"/>
      <c r="F137"/>
      <c r="G137"/>
      <c r="H137"/>
      <c r="I137"/>
      <c r="J137"/>
      <c r="K137"/>
      <c r="N137"/>
      <c r="O137"/>
      <c r="P137"/>
      <c r="Q137"/>
      <c r="R137"/>
      <c r="S137"/>
      <c r="T137"/>
      <c r="U137"/>
    </row>
    <row r="138" spans="3:21">
      <c r="C138"/>
      <c r="D138"/>
      <c r="E138"/>
      <c r="F138"/>
      <c r="G138"/>
      <c r="H138"/>
      <c r="I138"/>
      <c r="J138"/>
      <c r="K138"/>
      <c r="N138"/>
      <c r="O138"/>
      <c r="P138"/>
      <c r="Q138"/>
      <c r="R138"/>
      <c r="S138"/>
      <c r="T138"/>
      <c r="U138"/>
    </row>
    <row r="139" spans="3:21">
      <c r="C139"/>
      <c r="D139"/>
      <c r="E139"/>
      <c r="F139"/>
      <c r="G139"/>
      <c r="H139"/>
      <c r="I139"/>
      <c r="J139"/>
      <c r="K139"/>
      <c r="N139"/>
      <c r="O139"/>
      <c r="P139"/>
      <c r="Q139"/>
      <c r="R139"/>
      <c r="S139"/>
      <c r="T139"/>
      <c r="U139"/>
    </row>
    <row r="140" spans="3:21">
      <c r="C140"/>
      <c r="D140"/>
      <c r="E140"/>
      <c r="F140"/>
      <c r="G140"/>
      <c r="H140"/>
      <c r="I140"/>
      <c r="J140"/>
      <c r="K140"/>
      <c r="N140"/>
      <c r="O140"/>
      <c r="P140"/>
      <c r="Q140"/>
      <c r="R140"/>
      <c r="S140"/>
      <c r="T140"/>
      <c r="U140"/>
    </row>
    <row r="141" spans="3:21">
      <c r="C141"/>
      <c r="D141"/>
      <c r="E141"/>
      <c r="F141"/>
      <c r="G141"/>
      <c r="H141"/>
      <c r="I141"/>
      <c r="J141"/>
      <c r="K141"/>
      <c r="N141"/>
      <c r="O141"/>
      <c r="P141"/>
      <c r="Q141"/>
      <c r="R141"/>
      <c r="S141"/>
      <c r="T141"/>
      <c r="U141"/>
    </row>
    <row r="142" spans="3:21">
      <c r="C142"/>
      <c r="D142"/>
      <c r="E142"/>
      <c r="F142"/>
      <c r="G142"/>
      <c r="H142"/>
      <c r="I142"/>
      <c r="J142"/>
      <c r="K142"/>
      <c r="N142"/>
      <c r="O142"/>
      <c r="P142"/>
      <c r="Q142"/>
      <c r="R142"/>
      <c r="S142"/>
      <c r="T142"/>
      <c r="U142"/>
    </row>
    <row r="143" spans="3:21">
      <c r="C143"/>
      <c r="D143"/>
      <c r="E143"/>
      <c r="F143"/>
      <c r="G143"/>
      <c r="H143"/>
      <c r="I143"/>
      <c r="J143"/>
      <c r="K143"/>
      <c r="N143"/>
      <c r="O143"/>
      <c r="P143"/>
      <c r="Q143"/>
      <c r="R143"/>
      <c r="S143"/>
      <c r="T143"/>
      <c r="U143"/>
    </row>
  </sheetData>
  <sheetProtection sheet="1" objects="1" scenarios="1"/>
  <mergeCells count="5">
    <mergeCell ref="J22:S22"/>
    <mergeCell ref="Q2:U3"/>
    <mergeCell ref="B7:C7"/>
    <mergeCell ref="F7:G7"/>
    <mergeCell ref="J7:K7"/>
  </mergeCells>
  <pageMargins left="0.23622047244094491" right="0.23622047244094491" top="0.39370078740157483" bottom="0.39370078740157483" header="0.19685039370078741" footer="0.1968503937007874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7"/>
  <sheetViews>
    <sheetView topLeftCell="A4" zoomScaleNormal="100" workbookViewId="0">
      <pane ySplit="13" topLeftCell="A24" activePane="bottomLeft" state="frozen"/>
      <selection activeCell="A4" sqref="A4"/>
      <selection pane="bottomLeft" activeCell="B9" sqref="B9"/>
    </sheetView>
  </sheetViews>
  <sheetFormatPr baseColWidth="10" defaultRowHeight="12.75"/>
  <cols>
    <col min="1" max="1" width="18.28515625" customWidth="1"/>
    <col min="2" max="2" width="13.85546875" customWidth="1"/>
    <col min="3" max="3" width="5.7109375" style="5" customWidth="1"/>
    <col min="4" max="9" width="6.7109375" style="5" customWidth="1"/>
    <col min="10" max="10" width="13.28515625" style="5" customWidth="1"/>
    <col min="11" max="11" width="10.42578125" style="5" customWidth="1"/>
    <col min="12" max="12" width="9.85546875" style="5" customWidth="1"/>
    <col min="13" max="13" width="9.140625" style="5" customWidth="1"/>
    <col min="14" max="14" width="11.28515625" style="5" customWidth="1"/>
    <col min="15" max="15" width="12.140625" style="5" customWidth="1"/>
    <col min="16" max="16" width="11.140625" style="5" customWidth="1"/>
    <col min="17" max="17" width="10.140625" style="5" customWidth="1"/>
    <col min="18" max="18" width="12" style="5" customWidth="1"/>
    <col min="19" max="19" width="15.7109375" style="5" customWidth="1"/>
  </cols>
  <sheetData>
    <row r="1" spans="1:19" s="1" customFormat="1" ht="12" customHeight="1">
      <c r="B1" s="2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12" customHeight="1">
      <c r="B2" s="2"/>
      <c r="C2" s="10"/>
      <c r="D2" s="11"/>
      <c r="E2" s="11"/>
      <c r="F2" s="11"/>
      <c r="G2" s="11"/>
      <c r="H2" s="11"/>
      <c r="I2" s="11"/>
      <c r="J2" s="11"/>
      <c r="O2" s="11"/>
      <c r="P2" s="11"/>
      <c r="Q2" s="11"/>
      <c r="R2" s="80" t="s">
        <v>18</v>
      </c>
      <c r="S2" s="80"/>
    </row>
    <row r="3" spans="1:19" s="1" customFormat="1" ht="12" customHeight="1">
      <c r="B3" s="2"/>
      <c r="C3" s="10"/>
      <c r="D3" s="11"/>
      <c r="E3" s="11"/>
      <c r="F3" s="11"/>
      <c r="G3" s="11"/>
      <c r="H3" s="11"/>
      <c r="I3" s="11"/>
      <c r="J3" s="12"/>
      <c r="O3" s="11"/>
      <c r="P3" s="11"/>
      <c r="Q3" s="11"/>
      <c r="R3" s="80"/>
      <c r="S3" s="80"/>
    </row>
    <row r="4" spans="1:19" s="1" customFormat="1" ht="12" customHeight="1">
      <c r="B4" s="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" customFormat="1" ht="4.5" customHeight="1">
      <c r="A5" s="4"/>
      <c r="B5" s="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76"/>
      <c r="O5" s="11"/>
      <c r="P5" s="11"/>
      <c r="Q5" s="11"/>
      <c r="R5" s="11"/>
      <c r="S5" s="76"/>
    </row>
    <row r="6" spans="1:19" s="1" customFormat="1" ht="6.7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7" customFormat="1" ht="13.5" thickBot="1">
      <c r="A7" s="9" t="s">
        <v>15</v>
      </c>
      <c r="B7" s="84"/>
      <c r="C7" s="85"/>
      <c r="D7" s="15" t="s">
        <v>16</v>
      </c>
      <c r="E7" s="86"/>
      <c r="F7" s="86"/>
      <c r="G7" s="33"/>
      <c r="H7" s="5" t="s">
        <v>22</v>
      </c>
      <c r="I7" s="86"/>
      <c r="J7" s="86"/>
      <c r="K7" s="16"/>
      <c r="M7" s="16"/>
      <c r="N7" s="16"/>
      <c r="O7" s="17"/>
      <c r="P7" s="17"/>
      <c r="Q7" s="17"/>
      <c r="R7" s="17"/>
      <c r="S7" s="17"/>
    </row>
    <row r="8" spans="1:19" s="7" customFormat="1" ht="11.25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s="7" customFormat="1" ht="11.25">
      <c r="A9" s="38" t="s">
        <v>38</v>
      </c>
      <c r="B9" s="3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7" customFormat="1" ht="11.25">
      <c r="A10" s="39"/>
      <c r="B10" s="39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7"/>
    </row>
    <row r="11" spans="1:19" s="7" customFormat="1" ht="11.25">
      <c r="A11" s="38" t="s">
        <v>19</v>
      </c>
      <c r="B11" s="5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7" customFormat="1" ht="11.25">
      <c r="A12" s="38" t="s">
        <v>20</v>
      </c>
      <c r="B12" s="5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7" customFormat="1" ht="11.25">
      <c r="A13" s="38" t="s">
        <v>24</v>
      </c>
      <c r="B13" s="5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7" customFormat="1" ht="11.25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7" customFormat="1" ht="22.5" customHeight="1">
      <c r="C15" s="17"/>
      <c r="D15" s="87" t="s">
        <v>21</v>
      </c>
      <c r="E15" s="88"/>
      <c r="F15" s="89"/>
      <c r="G15" s="87" t="s">
        <v>23</v>
      </c>
      <c r="H15" s="88"/>
      <c r="I15" s="89"/>
      <c r="J15" s="48" t="s">
        <v>3</v>
      </c>
      <c r="K15" s="93" t="s">
        <v>7</v>
      </c>
      <c r="L15" s="88"/>
      <c r="M15" s="88"/>
      <c r="N15" s="89"/>
      <c r="O15" s="90" t="s">
        <v>35</v>
      </c>
      <c r="P15" s="91"/>
      <c r="Q15" s="91"/>
      <c r="R15" s="92"/>
      <c r="S15" s="75" t="s">
        <v>36</v>
      </c>
    </row>
    <row r="16" spans="1:19" s="18" customFormat="1" ht="24" customHeight="1">
      <c r="A16" s="20" t="s">
        <v>0</v>
      </c>
      <c r="B16" s="20" t="s">
        <v>1</v>
      </c>
      <c r="C16" s="21" t="s">
        <v>12</v>
      </c>
      <c r="D16" s="22" t="s">
        <v>19</v>
      </c>
      <c r="E16" s="22" t="s">
        <v>20</v>
      </c>
      <c r="F16" s="22" t="s">
        <v>2</v>
      </c>
      <c r="G16" s="22" t="s">
        <v>19</v>
      </c>
      <c r="H16" s="22" t="s">
        <v>20</v>
      </c>
      <c r="I16" s="22" t="s">
        <v>2</v>
      </c>
      <c r="J16" s="22" t="s">
        <v>4</v>
      </c>
      <c r="K16" s="22" t="s">
        <v>11</v>
      </c>
      <c r="L16" s="22" t="s">
        <v>13</v>
      </c>
      <c r="M16" s="22" t="s">
        <v>14</v>
      </c>
      <c r="N16" s="21" t="s">
        <v>37</v>
      </c>
      <c r="O16" s="41" t="s">
        <v>19</v>
      </c>
      <c r="P16" s="42" t="s">
        <v>20</v>
      </c>
      <c r="Q16" s="42" t="s">
        <v>2</v>
      </c>
      <c r="R16" s="43" t="s">
        <v>17</v>
      </c>
      <c r="S16" s="43" t="s">
        <v>17</v>
      </c>
    </row>
    <row r="17" spans="1:19" s="7" customFormat="1" ht="11.25">
      <c r="A17" s="26"/>
      <c r="B17" s="26"/>
      <c r="C17" s="26"/>
      <c r="D17" s="35"/>
      <c r="E17" s="35"/>
      <c r="F17" s="28"/>
      <c r="G17" s="34"/>
      <c r="H17" s="28"/>
      <c r="I17" s="28"/>
      <c r="J17" s="50">
        <f>(G17+I17)*Ansätze!$B$4</f>
        <v>0</v>
      </c>
      <c r="K17" s="23"/>
      <c r="L17" s="50">
        <f>K17*Ansätze!$B$5</f>
        <v>0</v>
      </c>
      <c r="M17" s="51">
        <f>E17*Ansätze!$B$6</f>
        <v>0</v>
      </c>
      <c r="N17" s="78"/>
      <c r="O17" s="44">
        <f>G17*$B$11</f>
        <v>0</v>
      </c>
      <c r="P17" s="45">
        <f>H17*$B$12</f>
        <v>0</v>
      </c>
      <c r="Q17" s="45">
        <f>I17*$B$13</f>
        <v>0</v>
      </c>
      <c r="R17" s="46">
        <f>SUM(O17:Q17)</f>
        <v>0</v>
      </c>
      <c r="S17" s="49">
        <f>R17-J17-L17-M17</f>
        <v>0</v>
      </c>
    </row>
    <row r="18" spans="1:19" s="7" customFormat="1" ht="11.25">
      <c r="A18" s="40"/>
      <c r="B18" s="40"/>
      <c r="C18" s="40"/>
      <c r="D18" s="35"/>
      <c r="E18" s="35"/>
      <c r="F18" s="30"/>
      <c r="G18" s="35"/>
      <c r="H18" s="30"/>
      <c r="I18" s="30"/>
      <c r="J18" s="50">
        <f>(G18+I18)*Ansätze!$B$4</f>
        <v>0</v>
      </c>
      <c r="K18" s="24"/>
      <c r="L18" s="50">
        <f>K18*Ansätze!$B$5</f>
        <v>0</v>
      </c>
      <c r="M18" s="52">
        <f>E18*Ansätze!$B$6</f>
        <v>0</v>
      </c>
      <c r="N18" s="78"/>
      <c r="O18" s="44">
        <f t="shared" ref="O18:O81" si="0">G18*$B$11</f>
        <v>0</v>
      </c>
      <c r="P18" s="45">
        <f t="shared" ref="P18:P81" si="1">H18*$B$12</f>
        <v>0</v>
      </c>
      <c r="Q18" s="45">
        <f t="shared" ref="Q18:Q81" si="2">I18*$B$13</f>
        <v>0</v>
      </c>
      <c r="R18" s="46">
        <f t="shared" ref="R18:R81" si="3">SUM(O18:Q18)</f>
        <v>0</v>
      </c>
      <c r="S18" s="49">
        <f t="shared" ref="S18:S81" si="4">R18-J18-L18-M18</f>
        <v>0</v>
      </c>
    </row>
    <row r="19" spans="1:19" s="7" customFormat="1" ht="11.25">
      <c r="A19" s="40"/>
      <c r="B19" s="40"/>
      <c r="C19" s="40"/>
      <c r="D19" s="35"/>
      <c r="E19" s="35"/>
      <c r="F19" s="30"/>
      <c r="G19" s="35"/>
      <c r="H19" s="30"/>
      <c r="I19" s="30"/>
      <c r="J19" s="50">
        <f>(G19+I19)*Ansätze!$B$4</f>
        <v>0</v>
      </c>
      <c r="K19" s="24"/>
      <c r="L19" s="50">
        <f>K19*Ansätze!$B$5</f>
        <v>0</v>
      </c>
      <c r="M19" s="52">
        <f>E19*Ansätze!$B$6</f>
        <v>0</v>
      </c>
      <c r="N19" s="78"/>
      <c r="O19" s="44">
        <f t="shared" si="0"/>
        <v>0</v>
      </c>
      <c r="P19" s="45">
        <f t="shared" si="1"/>
        <v>0</v>
      </c>
      <c r="Q19" s="45">
        <f t="shared" si="2"/>
        <v>0</v>
      </c>
      <c r="R19" s="46">
        <f t="shared" si="3"/>
        <v>0</v>
      </c>
      <c r="S19" s="49">
        <f t="shared" si="4"/>
        <v>0</v>
      </c>
    </row>
    <row r="20" spans="1:19" s="7" customFormat="1" ht="11.25">
      <c r="A20" s="40"/>
      <c r="B20" s="40"/>
      <c r="C20" s="40"/>
      <c r="D20" s="35"/>
      <c r="E20" s="35"/>
      <c r="F20" s="30"/>
      <c r="G20" s="35"/>
      <c r="H20" s="30"/>
      <c r="I20" s="30"/>
      <c r="J20" s="50">
        <f>(G20+I20)*Ansätze!$B$4</f>
        <v>0</v>
      </c>
      <c r="K20" s="24"/>
      <c r="L20" s="50">
        <f>K20*Ansätze!$B$5</f>
        <v>0</v>
      </c>
      <c r="M20" s="52">
        <f>E20*Ansätze!$B$6</f>
        <v>0</v>
      </c>
      <c r="N20" s="78"/>
      <c r="O20" s="44">
        <f t="shared" si="0"/>
        <v>0</v>
      </c>
      <c r="P20" s="45">
        <f t="shared" si="1"/>
        <v>0</v>
      </c>
      <c r="Q20" s="45">
        <f t="shared" si="2"/>
        <v>0</v>
      </c>
      <c r="R20" s="46">
        <f t="shared" si="3"/>
        <v>0</v>
      </c>
      <c r="S20" s="49">
        <f t="shared" si="4"/>
        <v>0</v>
      </c>
    </row>
    <row r="21" spans="1:19" s="7" customFormat="1" ht="11.25">
      <c r="A21" s="40"/>
      <c r="B21" s="40"/>
      <c r="C21" s="40"/>
      <c r="D21" s="35"/>
      <c r="E21" s="35"/>
      <c r="F21" s="30"/>
      <c r="G21" s="35"/>
      <c r="H21" s="30"/>
      <c r="I21" s="30"/>
      <c r="J21" s="50">
        <f>(G21+I21)*Ansätze!$B$4</f>
        <v>0</v>
      </c>
      <c r="K21" s="24"/>
      <c r="L21" s="50">
        <f>K21*Ansätze!$B$5</f>
        <v>0</v>
      </c>
      <c r="M21" s="52">
        <f>E21*Ansätze!$B$6</f>
        <v>0</v>
      </c>
      <c r="N21" s="78"/>
      <c r="O21" s="44">
        <f t="shared" si="0"/>
        <v>0</v>
      </c>
      <c r="P21" s="45">
        <f t="shared" si="1"/>
        <v>0</v>
      </c>
      <c r="Q21" s="45">
        <f t="shared" si="2"/>
        <v>0</v>
      </c>
      <c r="R21" s="46">
        <f t="shared" si="3"/>
        <v>0</v>
      </c>
      <c r="S21" s="49">
        <f t="shared" si="4"/>
        <v>0</v>
      </c>
    </row>
    <row r="22" spans="1:19" s="7" customFormat="1" ht="11.25">
      <c r="A22" s="40"/>
      <c r="B22" s="40"/>
      <c r="C22" s="40"/>
      <c r="D22" s="35"/>
      <c r="E22" s="35"/>
      <c r="F22" s="30"/>
      <c r="G22" s="35"/>
      <c r="H22" s="30"/>
      <c r="I22" s="30"/>
      <c r="J22" s="50">
        <f>(G22+I22)*Ansätze!$B$4</f>
        <v>0</v>
      </c>
      <c r="K22" s="24"/>
      <c r="L22" s="50">
        <f>K22*Ansätze!$B$5</f>
        <v>0</v>
      </c>
      <c r="M22" s="52">
        <f>E22*Ansätze!$B$6</f>
        <v>0</v>
      </c>
      <c r="N22" s="78"/>
      <c r="O22" s="44">
        <f t="shared" si="0"/>
        <v>0</v>
      </c>
      <c r="P22" s="45">
        <f t="shared" si="1"/>
        <v>0</v>
      </c>
      <c r="Q22" s="45">
        <f t="shared" si="2"/>
        <v>0</v>
      </c>
      <c r="R22" s="46">
        <f t="shared" si="3"/>
        <v>0</v>
      </c>
      <c r="S22" s="49">
        <f t="shared" si="4"/>
        <v>0</v>
      </c>
    </row>
    <row r="23" spans="1:19" s="7" customFormat="1" ht="11.25">
      <c r="A23" s="40"/>
      <c r="B23" s="40"/>
      <c r="C23" s="40"/>
      <c r="D23" s="35"/>
      <c r="E23" s="35"/>
      <c r="F23" s="30"/>
      <c r="G23" s="35"/>
      <c r="H23" s="30"/>
      <c r="I23" s="30"/>
      <c r="J23" s="50">
        <f>(G23+I23)*Ansätze!$B$4</f>
        <v>0</v>
      </c>
      <c r="K23" s="24"/>
      <c r="L23" s="50">
        <f>K23*Ansätze!$B$5</f>
        <v>0</v>
      </c>
      <c r="M23" s="52">
        <f>E23*Ansätze!$B$6</f>
        <v>0</v>
      </c>
      <c r="N23" s="78"/>
      <c r="O23" s="44">
        <f t="shared" si="0"/>
        <v>0</v>
      </c>
      <c r="P23" s="45">
        <f t="shared" si="1"/>
        <v>0</v>
      </c>
      <c r="Q23" s="45">
        <f t="shared" si="2"/>
        <v>0</v>
      </c>
      <c r="R23" s="46">
        <f t="shared" si="3"/>
        <v>0</v>
      </c>
      <c r="S23" s="49">
        <f t="shared" si="4"/>
        <v>0</v>
      </c>
    </row>
    <row r="24" spans="1:19" s="7" customFormat="1" ht="11.25">
      <c r="A24" s="40"/>
      <c r="B24" s="40"/>
      <c r="C24" s="40"/>
      <c r="D24" s="35"/>
      <c r="E24" s="35"/>
      <c r="F24" s="30"/>
      <c r="G24" s="35"/>
      <c r="H24" s="30"/>
      <c r="I24" s="30"/>
      <c r="J24" s="50">
        <f>(G24+I24)*Ansätze!$B$4</f>
        <v>0</v>
      </c>
      <c r="K24" s="24"/>
      <c r="L24" s="50">
        <f>K24*Ansätze!$B$5</f>
        <v>0</v>
      </c>
      <c r="M24" s="52">
        <f>E24*Ansätze!$B$6</f>
        <v>0</v>
      </c>
      <c r="N24" s="78"/>
      <c r="O24" s="44">
        <f t="shared" si="0"/>
        <v>0</v>
      </c>
      <c r="P24" s="45">
        <f t="shared" si="1"/>
        <v>0</v>
      </c>
      <c r="Q24" s="45">
        <f t="shared" si="2"/>
        <v>0</v>
      </c>
      <c r="R24" s="46">
        <f t="shared" si="3"/>
        <v>0</v>
      </c>
      <c r="S24" s="49">
        <f t="shared" si="4"/>
        <v>0</v>
      </c>
    </row>
    <row r="25" spans="1:19" s="7" customFormat="1" ht="11.25">
      <c r="A25" s="40"/>
      <c r="B25" s="40"/>
      <c r="C25" s="40"/>
      <c r="D25" s="35"/>
      <c r="E25" s="35"/>
      <c r="F25" s="30"/>
      <c r="G25" s="35"/>
      <c r="H25" s="30"/>
      <c r="I25" s="30"/>
      <c r="J25" s="50">
        <f>(G25+I25)*Ansätze!$B$4</f>
        <v>0</v>
      </c>
      <c r="K25" s="24"/>
      <c r="L25" s="50">
        <f>K25*Ansätze!$B$5</f>
        <v>0</v>
      </c>
      <c r="M25" s="52">
        <f>E25*Ansätze!$B$6</f>
        <v>0</v>
      </c>
      <c r="N25" s="78"/>
      <c r="O25" s="44">
        <f t="shared" si="0"/>
        <v>0</v>
      </c>
      <c r="P25" s="45">
        <f t="shared" si="1"/>
        <v>0</v>
      </c>
      <c r="Q25" s="45">
        <f t="shared" si="2"/>
        <v>0</v>
      </c>
      <c r="R25" s="46">
        <f t="shared" si="3"/>
        <v>0</v>
      </c>
      <c r="S25" s="49">
        <f t="shared" si="4"/>
        <v>0</v>
      </c>
    </row>
    <row r="26" spans="1:19" s="7" customFormat="1" ht="11.25">
      <c r="A26" s="40"/>
      <c r="B26" s="40"/>
      <c r="C26" s="40"/>
      <c r="D26" s="35"/>
      <c r="E26" s="35"/>
      <c r="F26" s="30"/>
      <c r="G26" s="35"/>
      <c r="H26" s="30"/>
      <c r="I26" s="30"/>
      <c r="J26" s="50">
        <f>(G26+I26)*Ansätze!$B$4</f>
        <v>0</v>
      </c>
      <c r="K26" s="24"/>
      <c r="L26" s="50">
        <f>K26*Ansätze!$B$5</f>
        <v>0</v>
      </c>
      <c r="M26" s="52">
        <f>E26*Ansätze!$B$6</f>
        <v>0</v>
      </c>
      <c r="N26" s="78"/>
      <c r="O26" s="44">
        <f t="shared" si="0"/>
        <v>0</v>
      </c>
      <c r="P26" s="45">
        <f t="shared" si="1"/>
        <v>0</v>
      </c>
      <c r="Q26" s="45">
        <f t="shared" si="2"/>
        <v>0</v>
      </c>
      <c r="R26" s="46">
        <f t="shared" si="3"/>
        <v>0</v>
      </c>
      <c r="S26" s="49">
        <f t="shared" si="4"/>
        <v>0</v>
      </c>
    </row>
    <row r="27" spans="1:19" s="7" customFormat="1" ht="11.25">
      <c r="A27" s="40"/>
      <c r="B27" s="40"/>
      <c r="C27" s="40"/>
      <c r="D27" s="35"/>
      <c r="E27" s="35"/>
      <c r="F27" s="30"/>
      <c r="G27" s="35"/>
      <c r="H27" s="30"/>
      <c r="I27" s="30"/>
      <c r="J27" s="50">
        <f>(G27+I27)*Ansätze!$B$4</f>
        <v>0</v>
      </c>
      <c r="K27" s="24"/>
      <c r="L27" s="50">
        <f>K27*Ansätze!$B$5</f>
        <v>0</v>
      </c>
      <c r="M27" s="52">
        <f>E27*Ansätze!$B$6</f>
        <v>0</v>
      </c>
      <c r="N27" s="78"/>
      <c r="O27" s="44">
        <f t="shared" si="0"/>
        <v>0</v>
      </c>
      <c r="P27" s="45">
        <f t="shared" si="1"/>
        <v>0</v>
      </c>
      <c r="Q27" s="45">
        <f t="shared" si="2"/>
        <v>0</v>
      </c>
      <c r="R27" s="46">
        <f t="shared" si="3"/>
        <v>0</v>
      </c>
      <c r="S27" s="49">
        <f t="shared" si="4"/>
        <v>0</v>
      </c>
    </row>
    <row r="28" spans="1:19" s="7" customFormat="1" ht="11.25">
      <c r="A28" s="40"/>
      <c r="B28" s="40"/>
      <c r="C28" s="40"/>
      <c r="D28" s="35"/>
      <c r="E28" s="35"/>
      <c r="F28" s="30"/>
      <c r="G28" s="35"/>
      <c r="H28" s="30"/>
      <c r="I28" s="30"/>
      <c r="J28" s="50">
        <f>(G28+I28)*Ansätze!$B$4</f>
        <v>0</v>
      </c>
      <c r="K28" s="24"/>
      <c r="L28" s="50">
        <f>K28*Ansätze!$B$5</f>
        <v>0</v>
      </c>
      <c r="M28" s="52">
        <f>E28*Ansätze!$B$6</f>
        <v>0</v>
      </c>
      <c r="N28" s="78"/>
      <c r="O28" s="44">
        <f t="shared" si="0"/>
        <v>0</v>
      </c>
      <c r="P28" s="45">
        <f t="shared" si="1"/>
        <v>0</v>
      </c>
      <c r="Q28" s="45">
        <f t="shared" si="2"/>
        <v>0</v>
      </c>
      <c r="R28" s="46">
        <f t="shared" si="3"/>
        <v>0</v>
      </c>
      <c r="S28" s="49">
        <f t="shared" si="4"/>
        <v>0</v>
      </c>
    </row>
    <row r="29" spans="1:19" s="7" customFormat="1" ht="11.25">
      <c r="A29" s="40"/>
      <c r="B29" s="40"/>
      <c r="C29" s="40"/>
      <c r="D29" s="35"/>
      <c r="E29" s="35"/>
      <c r="F29" s="30"/>
      <c r="G29" s="35"/>
      <c r="H29" s="30"/>
      <c r="I29" s="30"/>
      <c r="J29" s="50">
        <f>(G29+I29)*Ansätze!$B$4</f>
        <v>0</v>
      </c>
      <c r="K29" s="24"/>
      <c r="L29" s="50">
        <f>K29*Ansätze!$B$5</f>
        <v>0</v>
      </c>
      <c r="M29" s="52">
        <f>E29*Ansätze!$B$6</f>
        <v>0</v>
      </c>
      <c r="N29" s="78"/>
      <c r="O29" s="44">
        <f t="shared" si="0"/>
        <v>0</v>
      </c>
      <c r="P29" s="45">
        <f t="shared" si="1"/>
        <v>0</v>
      </c>
      <c r="Q29" s="45">
        <f t="shared" si="2"/>
        <v>0</v>
      </c>
      <c r="R29" s="46">
        <f t="shared" si="3"/>
        <v>0</v>
      </c>
      <c r="S29" s="49">
        <f t="shared" si="4"/>
        <v>0</v>
      </c>
    </row>
    <row r="30" spans="1:19" s="7" customFormat="1" ht="11.25">
      <c r="A30" s="40"/>
      <c r="B30" s="40"/>
      <c r="C30" s="40"/>
      <c r="D30" s="35"/>
      <c r="E30" s="35"/>
      <c r="F30" s="30"/>
      <c r="G30" s="35"/>
      <c r="H30" s="30"/>
      <c r="I30" s="30"/>
      <c r="J30" s="50">
        <f>(G30+I30)*Ansätze!$B$4</f>
        <v>0</v>
      </c>
      <c r="K30" s="24"/>
      <c r="L30" s="50">
        <f>K30*Ansätze!$B$5</f>
        <v>0</v>
      </c>
      <c r="M30" s="52">
        <f>E30*Ansätze!$B$6</f>
        <v>0</v>
      </c>
      <c r="N30" s="78"/>
      <c r="O30" s="44">
        <f t="shared" si="0"/>
        <v>0</v>
      </c>
      <c r="P30" s="45">
        <f t="shared" si="1"/>
        <v>0</v>
      </c>
      <c r="Q30" s="45">
        <f t="shared" si="2"/>
        <v>0</v>
      </c>
      <c r="R30" s="46">
        <f t="shared" si="3"/>
        <v>0</v>
      </c>
      <c r="S30" s="49">
        <f t="shared" si="4"/>
        <v>0</v>
      </c>
    </row>
    <row r="31" spans="1:19" s="7" customFormat="1" ht="11.25">
      <c r="A31" s="40"/>
      <c r="B31" s="40"/>
      <c r="C31" s="40"/>
      <c r="D31" s="35"/>
      <c r="E31" s="35"/>
      <c r="F31" s="30"/>
      <c r="G31" s="35"/>
      <c r="H31" s="30"/>
      <c r="I31" s="30"/>
      <c r="J31" s="50">
        <f>(G31+I31)*Ansätze!$B$4</f>
        <v>0</v>
      </c>
      <c r="K31" s="24"/>
      <c r="L31" s="50">
        <f>K31*Ansätze!$B$5</f>
        <v>0</v>
      </c>
      <c r="M31" s="52">
        <f>E31*Ansätze!$B$6</f>
        <v>0</v>
      </c>
      <c r="N31" s="78"/>
      <c r="O31" s="44">
        <f t="shared" si="0"/>
        <v>0</v>
      </c>
      <c r="P31" s="45">
        <f t="shared" si="1"/>
        <v>0</v>
      </c>
      <c r="Q31" s="45">
        <f t="shared" si="2"/>
        <v>0</v>
      </c>
      <c r="R31" s="46">
        <f t="shared" si="3"/>
        <v>0</v>
      </c>
      <c r="S31" s="49">
        <f t="shared" si="4"/>
        <v>0</v>
      </c>
    </row>
    <row r="32" spans="1:19" s="7" customFormat="1" ht="11.25">
      <c r="A32" s="40"/>
      <c r="B32" s="40"/>
      <c r="C32" s="40"/>
      <c r="D32" s="35"/>
      <c r="E32" s="35"/>
      <c r="F32" s="30"/>
      <c r="G32" s="35"/>
      <c r="H32" s="30"/>
      <c r="I32" s="30"/>
      <c r="J32" s="50">
        <f>(G32+I32)*Ansätze!$B$4</f>
        <v>0</v>
      </c>
      <c r="K32" s="24"/>
      <c r="L32" s="50">
        <f>K32*Ansätze!$B$5</f>
        <v>0</v>
      </c>
      <c r="M32" s="52">
        <f>E32*Ansätze!$B$6</f>
        <v>0</v>
      </c>
      <c r="N32" s="78"/>
      <c r="O32" s="44">
        <f t="shared" si="0"/>
        <v>0</v>
      </c>
      <c r="P32" s="45">
        <f t="shared" si="1"/>
        <v>0</v>
      </c>
      <c r="Q32" s="45">
        <f t="shared" si="2"/>
        <v>0</v>
      </c>
      <c r="R32" s="46">
        <f t="shared" si="3"/>
        <v>0</v>
      </c>
      <c r="S32" s="49">
        <f t="shared" si="4"/>
        <v>0</v>
      </c>
    </row>
    <row r="33" spans="1:19" s="7" customFormat="1" ht="11.25">
      <c r="A33" s="40"/>
      <c r="B33" s="40"/>
      <c r="C33" s="40"/>
      <c r="D33" s="35"/>
      <c r="E33" s="35"/>
      <c r="F33" s="30"/>
      <c r="G33" s="35"/>
      <c r="H33" s="30"/>
      <c r="I33" s="30"/>
      <c r="J33" s="50">
        <f>(G33+I33)*Ansätze!$B$4</f>
        <v>0</v>
      </c>
      <c r="K33" s="24"/>
      <c r="L33" s="50">
        <f>K33*Ansätze!$B$5</f>
        <v>0</v>
      </c>
      <c r="M33" s="52">
        <f>E33*Ansätze!$B$6</f>
        <v>0</v>
      </c>
      <c r="N33" s="78"/>
      <c r="O33" s="44">
        <f t="shared" si="0"/>
        <v>0</v>
      </c>
      <c r="P33" s="45">
        <f t="shared" si="1"/>
        <v>0</v>
      </c>
      <c r="Q33" s="45">
        <f t="shared" si="2"/>
        <v>0</v>
      </c>
      <c r="R33" s="46">
        <f t="shared" si="3"/>
        <v>0</v>
      </c>
      <c r="S33" s="49">
        <f t="shared" si="4"/>
        <v>0</v>
      </c>
    </row>
    <row r="34" spans="1:19" s="7" customFormat="1" ht="11.25">
      <c r="A34" s="40"/>
      <c r="B34" s="40"/>
      <c r="C34" s="40"/>
      <c r="D34" s="35"/>
      <c r="E34" s="35"/>
      <c r="F34" s="30"/>
      <c r="G34" s="35"/>
      <c r="H34" s="30"/>
      <c r="I34" s="30"/>
      <c r="J34" s="50">
        <f>(G34+I34)*Ansätze!$B$4</f>
        <v>0</v>
      </c>
      <c r="K34" s="24"/>
      <c r="L34" s="50">
        <f>K34*Ansätze!$B$5</f>
        <v>0</v>
      </c>
      <c r="M34" s="52">
        <f>E34*Ansätze!$B$6</f>
        <v>0</v>
      </c>
      <c r="N34" s="78"/>
      <c r="O34" s="44">
        <f t="shared" si="0"/>
        <v>0</v>
      </c>
      <c r="P34" s="45">
        <f t="shared" si="1"/>
        <v>0</v>
      </c>
      <c r="Q34" s="45">
        <f t="shared" si="2"/>
        <v>0</v>
      </c>
      <c r="R34" s="46">
        <f t="shared" si="3"/>
        <v>0</v>
      </c>
      <c r="S34" s="49">
        <f t="shared" si="4"/>
        <v>0</v>
      </c>
    </row>
    <row r="35" spans="1:19" s="7" customFormat="1" ht="11.25">
      <c r="A35" s="40"/>
      <c r="B35" s="40"/>
      <c r="C35" s="40"/>
      <c r="D35" s="35"/>
      <c r="E35" s="35"/>
      <c r="F35" s="30"/>
      <c r="G35" s="35"/>
      <c r="H35" s="30"/>
      <c r="I35" s="30"/>
      <c r="J35" s="50">
        <f>(G35+I35)*Ansätze!$B$4</f>
        <v>0</v>
      </c>
      <c r="K35" s="24"/>
      <c r="L35" s="50">
        <f>K35*Ansätze!$B$5</f>
        <v>0</v>
      </c>
      <c r="M35" s="52">
        <f>E35*Ansätze!$B$6</f>
        <v>0</v>
      </c>
      <c r="N35" s="78"/>
      <c r="O35" s="44">
        <f t="shared" si="0"/>
        <v>0</v>
      </c>
      <c r="P35" s="45">
        <f t="shared" si="1"/>
        <v>0</v>
      </c>
      <c r="Q35" s="45">
        <f t="shared" si="2"/>
        <v>0</v>
      </c>
      <c r="R35" s="46">
        <f t="shared" si="3"/>
        <v>0</v>
      </c>
      <c r="S35" s="49">
        <f t="shared" si="4"/>
        <v>0</v>
      </c>
    </row>
    <row r="36" spans="1:19" s="7" customFormat="1" ht="11.25">
      <c r="A36" s="40"/>
      <c r="B36" s="40"/>
      <c r="C36" s="40"/>
      <c r="D36" s="35"/>
      <c r="E36" s="35"/>
      <c r="F36" s="30"/>
      <c r="G36" s="35"/>
      <c r="H36" s="30"/>
      <c r="I36" s="30"/>
      <c r="J36" s="50">
        <f>(G36+I36)*Ansätze!$B$4</f>
        <v>0</v>
      </c>
      <c r="K36" s="24"/>
      <c r="L36" s="50">
        <f>K36*Ansätze!$B$5</f>
        <v>0</v>
      </c>
      <c r="M36" s="52">
        <f>E36*Ansätze!$B$6</f>
        <v>0</v>
      </c>
      <c r="N36" s="78"/>
      <c r="O36" s="44">
        <f t="shared" si="0"/>
        <v>0</v>
      </c>
      <c r="P36" s="45">
        <f t="shared" si="1"/>
        <v>0</v>
      </c>
      <c r="Q36" s="45">
        <f t="shared" si="2"/>
        <v>0</v>
      </c>
      <c r="R36" s="46">
        <f t="shared" si="3"/>
        <v>0</v>
      </c>
      <c r="S36" s="49">
        <f t="shared" si="4"/>
        <v>0</v>
      </c>
    </row>
    <row r="37" spans="1:19" s="7" customFormat="1" ht="11.25">
      <c r="A37" s="40"/>
      <c r="B37" s="40"/>
      <c r="C37" s="40"/>
      <c r="D37" s="35"/>
      <c r="E37" s="35"/>
      <c r="F37" s="30"/>
      <c r="G37" s="35"/>
      <c r="H37" s="30"/>
      <c r="I37" s="30"/>
      <c r="J37" s="50">
        <f>(G37+I37)*Ansätze!$B$4</f>
        <v>0</v>
      </c>
      <c r="K37" s="24"/>
      <c r="L37" s="50">
        <f>K37*Ansätze!$B$5</f>
        <v>0</v>
      </c>
      <c r="M37" s="52">
        <f>E37*Ansätze!$B$6</f>
        <v>0</v>
      </c>
      <c r="N37" s="78"/>
      <c r="O37" s="44">
        <f t="shared" si="0"/>
        <v>0</v>
      </c>
      <c r="P37" s="45">
        <f t="shared" si="1"/>
        <v>0</v>
      </c>
      <c r="Q37" s="45">
        <f t="shared" si="2"/>
        <v>0</v>
      </c>
      <c r="R37" s="46">
        <f t="shared" si="3"/>
        <v>0</v>
      </c>
      <c r="S37" s="49">
        <f t="shared" si="4"/>
        <v>0</v>
      </c>
    </row>
    <row r="38" spans="1:19" s="7" customFormat="1" ht="11.25">
      <c r="A38" s="40"/>
      <c r="B38" s="40"/>
      <c r="C38" s="40"/>
      <c r="D38" s="35"/>
      <c r="E38" s="35"/>
      <c r="F38" s="30"/>
      <c r="G38" s="35"/>
      <c r="H38" s="30"/>
      <c r="I38" s="30"/>
      <c r="J38" s="50">
        <f>(G38+I38)*Ansätze!$B$4</f>
        <v>0</v>
      </c>
      <c r="K38" s="24"/>
      <c r="L38" s="50">
        <f>K38*Ansätze!$B$5</f>
        <v>0</v>
      </c>
      <c r="M38" s="52">
        <f>E38*Ansätze!$B$6</f>
        <v>0</v>
      </c>
      <c r="N38" s="78"/>
      <c r="O38" s="44">
        <f t="shared" si="0"/>
        <v>0</v>
      </c>
      <c r="P38" s="45">
        <f t="shared" si="1"/>
        <v>0</v>
      </c>
      <c r="Q38" s="45">
        <f t="shared" si="2"/>
        <v>0</v>
      </c>
      <c r="R38" s="46">
        <f t="shared" si="3"/>
        <v>0</v>
      </c>
      <c r="S38" s="49">
        <f t="shared" si="4"/>
        <v>0</v>
      </c>
    </row>
    <row r="39" spans="1:19" s="7" customFormat="1" ht="11.25">
      <c r="A39" s="40"/>
      <c r="B39" s="40"/>
      <c r="C39" s="40"/>
      <c r="D39" s="35"/>
      <c r="E39" s="35"/>
      <c r="F39" s="30"/>
      <c r="G39" s="35"/>
      <c r="H39" s="30"/>
      <c r="I39" s="30"/>
      <c r="J39" s="50">
        <f>(G39+I39)*Ansätze!$B$4</f>
        <v>0</v>
      </c>
      <c r="K39" s="24"/>
      <c r="L39" s="50">
        <f>K39*Ansätze!$B$5</f>
        <v>0</v>
      </c>
      <c r="M39" s="52">
        <f>E39*Ansätze!$B$6</f>
        <v>0</v>
      </c>
      <c r="N39" s="78"/>
      <c r="O39" s="44">
        <f t="shared" si="0"/>
        <v>0</v>
      </c>
      <c r="P39" s="45">
        <f t="shared" si="1"/>
        <v>0</v>
      </c>
      <c r="Q39" s="45">
        <f t="shared" si="2"/>
        <v>0</v>
      </c>
      <c r="R39" s="46">
        <f t="shared" si="3"/>
        <v>0</v>
      </c>
      <c r="S39" s="49">
        <f t="shared" si="4"/>
        <v>0</v>
      </c>
    </row>
    <row r="40" spans="1:19" s="7" customFormat="1" ht="11.25">
      <c r="A40" s="40"/>
      <c r="B40" s="40"/>
      <c r="C40" s="40"/>
      <c r="D40" s="35"/>
      <c r="E40" s="35"/>
      <c r="F40" s="30"/>
      <c r="G40" s="35"/>
      <c r="H40" s="30"/>
      <c r="I40" s="30"/>
      <c r="J40" s="50">
        <f>(G40+I40)*Ansätze!$B$4</f>
        <v>0</v>
      </c>
      <c r="K40" s="24"/>
      <c r="L40" s="50">
        <f>K40*Ansätze!$B$5</f>
        <v>0</v>
      </c>
      <c r="M40" s="52">
        <f>E40*Ansätze!$B$6</f>
        <v>0</v>
      </c>
      <c r="N40" s="78"/>
      <c r="O40" s="44">
        <f t="shared" si="0"/>
        <v>0</v>
      </c>
      <c r="P40" s="45">
        <f t="shared" si="1"/>
        <v>0</v>
      </c>
      <c r="Q40" s="45">
        <f t="shared" si="2"/>
        <v>0</v>
      </c>
      <c r="R40" s="46">
        <f t="shared" si="3"/>
        <v>0</v>
      </c>
      <c r="S40" s="49">
        <f t="shared" si="4"/>
        <v>0</v>
      </c>
    </row>
    <row r="41" spans="1:19" s="7" customFormat="1" ht="11.25">
      <c r="A41" s="40"/>
      <c r="B41" s="40"/>
      <c r="C41" s="40"/>
      <c r="D41" s="35"/>
      <c r="E41" s="35"/>
      <c r="F41" s="30"/>
      <c r="G41" s="35"/>
      <c r="H41" s="30"/>
      <c r="I41" s="30"/>
      <c r="J41" s="50">
        <f>(G41+I41)*Ansätze!$B$4</f>
        <v>0</v>
      </c>
      <c r="K41" s="24"/>
      <c r="L41" s="50">
        <f>K41*Ansätze!$B$5</f>
        <v>0</v>
      </c>
      <c r="M41" s="52">
        <f>E41*Ansätze!$B$6</f>
        <v>0</v>
      </c>
      <c r="N41" s="78"/>
      <c r="O41" s="44">
        <f t="shared" si="0"/>
        <v>0</v>
      </c>
      <c r="P41" s="45">
        <f t="shared" si="1"/>
        <v>0</v>
      </c>
      <c r="Q41" s="45">
        <f t="shared" si="2"/>
        <v>0</v>
      </c>
      <c r="R41" s="46">
        <f t="shared" si="3"/>
        <v>0</v>
      </c>
      <c r="S41" s="49">
        <f t="shared" si="4"/>
        <v>0</v>
      </c>
    </row>
    <row r="42" spans="1:19" s="7" customFormat="1" ht="11.25">
      <c r="A42" s="40"/>
      <c r="B42" s="40"/>
      <c r="C42" s="40"/>
      <c r="D42" s="35"/>
      <c r="E42" s="35"/>
      <c r="F42" s="30"/>
      <c r="G42" s="35"/>
      <c r="H42" s="30"/>
      <c r="I42" s="30"/>
      <c r="J42" s="50">
        <f>(G42+I42)*Ansätze!$B$4</f>
        <v>0</v>
      </c>
      <c r="K42" s="24"/>
      <c r="L42" s="50">
        <f>K42*Ansätze!$B$5</f>
        <v>0</v>
      </c>
      <c r="M42" s="52">
        <f>E42*Ansätze!$B$6</f>
        <v>0</v>
      </c>
      <c r="N42" s="78"/>
      <c r="O42" s="44">
        <f t="shared" si="0"/>
        <v>0</v>
      </c>
      <c r="P42" s="45">
        <f t="shared" si="1"/>
        <v>0</v>
      </c>
      <c r="Q42" s="45">
        <f t="shared" si="2"/>
        <v>0</v>
      </c>
      <c r="R42" s="46">
        <f t="shared" si="3"/>
        <v>0</v>
      </c>
      <c r="S42" s="49">
        <f t="shared" si="4"/>
        <v>0</v>
      </c>
    </row>
    <row r="43" spans="1:19" s="7" customFormat="1" ht="11.25">
      <c r="A43" s="40"/>
      <c r="B43" s="40"/>
      <c r="C43" s="40"/>
      <c r="D43" s="35"/>
      <c r="E43" s="35"/>
      <c r="F43" s="30"/>
      <c r="G43" s="35"/>
      <c r="H43" s="30"/>
      <c r="I43" s="30"/>
      <c r="J43" s="50">
        <f>(G43+I43)*Ansätze!$B$4</f>
        <v>0</v>
      </c>
      <c r="K43" s="24"/>
      <c r="L43" s="50">
        <f>K43*Ansätze!$B$5</f>
        <v>0</v>
      </c>
      <c r="M43" s="52">
        <f>E43*Ansätze!$B$6</f>
        <v>0</v>
      </c>
      <c r="N43" s="78"/>
      <c r="O43" s="44">
        <f t="shared" si="0"/>
        <v>0</v>
      </c>
      <c r="P43" s="45">
        <f t="shared" si="1"/>
        <v>0</v>
      </c>
      <c r="Q43" s="45">
        <f t="shared" si="2"/>
        <v>0</v>
      </c>
      <c r="R43" s="46">
        <f t="shared" si="3"/>
        <v>0</v>
      </c>
      <c r="S43" s="49">
        <f t="shared" si="4"/>
        <v>0</v>
      </c>
    </row>
    <row r="44" spans="1:19" s="7" customFormat="1" ht="11.25">
      <c r="A44" s="40"/>
      <c r="B44" s="40"/>
      <c r="C44" s="40"/>
      <c r="D44" s="35"/>
      <c r="E44" s="35"/>
      <c r="F44" s="30"/>
      <c r="G44" s="35"/>
      <c r="H44" s="30"/>
      <c r="I44" s="30"/>
      <c r="J44" s="50">
        <f>(G44+I44)*Ansätze!$B$4</f>
        <v>0</v>
      </c>
      <c r="K44" s="24"/>
      <c r="L44" s="50">
        <f>K44*Ansätze!$B$5</f>
        <v>0</v>
      </c>
      <c r="M44" s="52">
        <f>E44*Ansätze!$B$6</f>
        <v>0</v>
      </c>
      <c r="N44" s="78"/>
      <c r="O44" s="44">
        <f t="shared" si="0"/>
        <v>0</v>
      </c>
      <c r="P44" s="45">
        <f t="shared" si="1"/>
        <v>0</v>
      </c>
      <c r="Q44" s="45">
        <f t="shared" si="2"/>
        <v>0</v>
      </c>
      <c r="R44" s="46">
        <f t="shared" si="3"/>
        <v>0</v>
      </c>
      <c r="S44" s="49">
        <f t="shared" si="4"/>
        <v>0</v>
      </c>
    </row>
    <row r="45" spans="1:19" s="7" customFormat="1" ht="11.25">
      <c r="A45" s="40"/>
      <c r="B45" s="40"/>
      <c r="C45" s="40"/>
      <c r="D45" s="30"/>
      <c r="E45" s="29"/>
      <c r="F45" s="30"/>
      <c r="G45" s="35"/>
      <c r="H45" s="30"/>
      <c r="I45" s="30"/>
      <c r="J45" s="50">
        <f>(G45+I45)*Ansätze!$B$4</f>
        <v>0</v>
      </c>
      <c r="K45" s="24"/>
      <c r="L45" s="50">
        <f>K45*Ansätze!$B$5</f>
        <v>0</v>
      </c>
      <c r="M45" s="52">
        <f>E45*Ansätze!$B$6</f>
        <v>0</v>
      </c>
      <c r="N45" s="78"/>
      <c r="O45" s="44">
        <f t="shared" si="0"/>
        <v>0</v>
      </c>
      <c r="P45" s="45">
        <f t="shared" si="1"/>
        <v>0</v>
      </c>
      <c r="Q45" s="45">
        <f t="shared" si="2"/>
        <v>0</v>
      </c>
      <c r="R45" s="46">
        <f t="shared" si="3"/>
        <v>0</v>
      </c>
      <c r="S45" s="49">
        <f t="shared" si="4"/>
        <v>0</v>
      </c>
    </row>
    <row r="46" spans="1:19" s="7" customFormat="1" ht="11.25">
      <c r="A46" s="40"/>
      <c r="B46" s="40"/>
      <c r="C46" s="40"/>
      <c r="D46" s="30"/>
      <c r="E46" s="29"/>
      <c r="F46" s="30"/>
      <c r="G46" s="35"/>
      <c r="H46" s="30"/>
      <c r="I46" s="30"/>
      <c r="J46" s="50">
        <f>(G46+I46)*Ansätze!$B$4</f>
        <v>0</v>
      </c>
      <c r="K46" s="24"/>
      <c r="L46" s="50">
        <f>K46*Ansätze!$B$5</f>
        <v>0</v>
      </c>
      <c r="M46" s="52">
        <f>E46*Ansätze!$B$6</f>
        <v>0</v>
      </c>
      <c r="N46" s="78"/>
      <c r="O46" s="44">
        <f t="shared" si="0"/>
        <v>0</v>
      </c>
      <c r="P46" s="45">
        <f t="shared" si="1"/>
        <v>0</v>
      </c>
      <c r="Q46" s="45">
        <f t="shared" si="2"/>
        <v>0</v>
      </c>
      <c r="R46" s="46">
        <f t="shared" si="3"/>
        <v>0</v>
      </c>
      <c r="S46" s="49">
        <f t="shared" si="4"/>
        <v>0</v>
      </c>
    </row>
    <row r="47" spans="1:19" s="7" customFormat="1" ht="11.25">
      <c r="A47" s="40"/>
      <c r="B47" s="40"/>
      <c r="C47" s="40"/>
      <c r="D47" s="30"/>
      <c r="E47" s="29"/>
      <c r="F47" s="30"/>
      <c r="G47" s="35"/>
      <c r="H47" s="30"/>
      <c r="I47" s="30"/>
      <c r="J47" s="50">
        <f>(G47+I47)*Ansätze!$B$4</f>
        <v>0</v>
      </c>
      <c r="K47" s="24"/>
      <c r="L47" s="50">
        <f>K47*Ansätze!$B$5</f>
        <v>0</v>
      </c>
      <c r="M47" s="52">
        <f>E47*Ansätze!$B$6</f>
        <v>0</v>
      </c>
      <c r="N47" s="78"/>
      <c r="O47" s="44">
        <f t="shared" si="0"/>
        <v>0</v>
      </c>
      <c r="P47" s="45">
        <f t="shared" si="1"/>
        <v>0</v>
      </c>
      <c r="Q47" s="45">
        <f t="shared" si="2"/>
        <v>0</v>
      </c>
      <c r="R47" s="46">
        <f t="shared" si="3"/>
        <v>0</v>
      </c>
      <c r="S47" s="49">
        <f t="shared" si="4"/>
        <v>0</v>
      </c>
    </row>
    <row r="48" spans="1:19" s="7" customFormat="1" ht="11.25">
      <c r="A48" s="40"/>
      <c r="B48" s="40"/>
      <c r="C48" s="40"/>
      <c r="D48" s="30"/>
      <c r="E48" s="29"/>
      <c r="F48" s="30"/>
      <c r="G48" s="35"/>
      <c r="H48" s="30"/>
      <c r="I48" s="30"/>
      <c r="J48" s="50">
        <f>(G48+I48)*Ansätze!$B$4</f>
        <v>0</v>
      </c>
      <c r="K48" s="24"/>
      <c r="L48" s="50">
        <f>K48*Ansätze!$B$5</f>
        <v>0</v>
      </c>
      <c r="M48" s="52">
        <f>E48*Ansätze!$B$6</f>
        <v>0</v>
      </c>
      <c r="N48" s="78"/>
      <c r="O48" s="44">
        <f t="shared" si="0"/>
        <v>0</v>
      </c>
      <c r="P48" s="45">
        <f t="shared" si="1"/>
        <v>0</v>
      </c>
      <c r="Q48" s="45">
        <f t="shared" si="2"/>
        <v>0</v>
      </c>
      <c r="R48" s="46">
        <f t="shared" si="3"/>
        <v>0</v>
      </c>
      <c r="S48" s="49">
        <f t="shared" si="4"/>
        <v>0</v>
      </c>
    </row>
    <row r="49" spans="1:19" s="7" customFormat="1" ht="11.25">
      <c r="A49" s="40"/>
      <c r="B49" s="40"/>
      <c r="C49" s="40"/>
      <c r="D49" s="30"/>
      <c r="E49" s="29"/>
      <c r="F49" s="30"/>
      <c r="G49" s="35"/>
      <c r="H49" s="30"/>
      <c r="I49" s="30"/>
      <c r="J49" s="50">
        <f>(G49+I49)*Ansätze!$B$4</f>
        <v>0</v>
      </c>
      <c r="K49" s="24"/>
      <c r="L49" s="50">
        <f>K49*Ansätze!$B$5</f>
        <v>0</v>
      </c>
      <c r="M49" s="52">
        <f>E49*Ansätze!$B$6</f>
        <v>0</v>
      </c>
      <c r="N49" s="78"/>
      <c r="O49" s="44">
        <f t="shared" si="0"/>
        <v>0</v>
      </c>
      <c r="P49" s="45">
        <f t="shared" si="1"/>
        <v>0</v>
      </c>
      <c r="Q49" s="45">
        <f t="shared" si="2"/>
        <v>0</v>
      </c>
      <c r="R49" s="46">
        <f t="shared" si="3"/>
        <v>0</v>
      </c>
      <c r="S49" s="49">
        <f t="shared" si="4"/>
        <v>0</v>
      </c>
    </row>
    <row r="50" spans="1:19" s="7" customFormat="1" ht="11.25">
      <c r="A50" s="40"/>
      <c r="B50" s="40"/>
      <c r="C50" s="40"/>
      <c r="D50" s="30"/>
      <c r="E50" s="29"/>
      <c r="F50" s="30"/>
      <c r="G50" s="35"/>
      <c r="H50" s="30"/>
      <c r="I50" s="30"/>
      <c r="J50" s="50">
        <f>(G50+I50)*Ansätze!$B$4</f>
        <v>0</v>
      </c>
      <c r="K50" s="24"/>
      <c r="L50" s="50">
        <f>K50*Ansätze!$B$5</f>
        <v>0</v>
      </c>
      <c r="M50" s="52">
        <f>E50*Ansätze!$B$6</f>
        <v>0</v>
      </c>
      <c r="N50" s="78"/>
      <c r="O50" s="44">
        <f t="shared" si="0"/>
        <v>0</v>
      </c>
      <c r="P50" s="45">
        <f t="shared" si="1"/>
        <v>0</v>
      </c>
      <c r="Q50" s="45">
        <f t="shared" si="2"/>
        <v>0</v>
      </c>
      <c r="R50" s="46">
        <f t="shared" si="3"/>
        <v>0</v>
      </c>
      <c r="S50" s="49">
        <f t="shared" si="4"/>
        <v>0</v>
      </c>
    </row>
    <row r="51" spans="1:19" s="7" customFormat="1" ht="11.25">
      <c r="A51" s="40"/>
      <c r="B51" s="40"/>
      <c r="C51" s="40"/>
      <c r="D51" s="30"/>
      <c r="E51" s="29"/>
      <c r="F51" s="30"/>
      <c r="G51" s="35"/>
      <c r="H51" s="30"/>
      <c r="I51" s="30"/>
      <c r="J51" s="50">
        <f>(G51+I51)*Ansätze!$B$4</f>
        <v>0</v>
      </c>
      <c r="K51" s="24"/>
      <c r="L51" s="50">
        <f>K51*Ansätze!$B$5</f>
        <v>0</v>
      </c>
      <c r="M51" s="52">
        <f>E51*Ansätze!$B$6</f>
        <v>0</v>
      </c>
      <c r="N51" s="78"/>
      <c r="O51" s="44">
        <f t="shared" si="0"/>
        <v>0</v>
      </c>
      <c r="P51" s="45">
        <f t="shared" si="1"/>
        <v>0</v>
      </c>
      <c r="Q51" s="45">
        <f t="shared" si="2"/>
        <v>0</v>
      </c>
      <c r="R51" s="46">
        <f t="shared" si="3"/>
        <v>0</v>
      </c>
      <c r="S51" s="49">
        <f t="shared" si="4"/>
        <v>0</v>
      </c>
    </row>
    <row r="52" spans="1:19" s="7" customFormat="1" ht="11.25">
      <c r="A52" s="40"/>
      <c r="B52" s="40"/>
      <c r="C52" s="40"/>
      <c r="D52" s="30"/>
      <c r="E52" s="29"/>
      <c r="F52" s="30"/>
      <c r="G52" s="35"/>
      <c r="H52" s="30"/>
      <c r="I52" s="30"/>
      <c r="J52" s="50">
        <f>(G52+I52)*Ansätze!$B$4</f>
        <v>0</v>
      </c>
      <c r="K52" s="24"/>
      <c r="L52" s="50">
        <f>K52*Ansätze!$B$5</f>
        <v>0</v>
      </c>
      <c r="M52" s="52">
        <f>E52*Ansätze!$B$6</f>
        <v>0</v>
      </c>
      <c r="N52" s="78"/>
      <c r="O52" s="44">
        <f t="shared" si="0"/>
        <v>0</v>
      </c>
      <c r="P52" s="45">
        <f t="shared" si="1"/>
        <v>0</v>
      </c>
      <c r="Q52" s="45">
        <f t="shared" si="2"/>
        <v>0</v>
      </c>
      <c r="R52" s="46">
        <f t="shared" si="3"/>
        <v>0</v>
      </c>
      <c r="S52" s="49">
        <f t="shared" si="4"/>
        <v>0</v>
      </c>
    </row>
    <row r="53" spans="1:19" s="7" customFormat="1" ht="11.25">
      <c r="A53" s="40"/>
      <c r="B53" s="40"/>
      <c r="C53" s="40"/>
      <c r="D53" s="30"/>
      <c r="E53" s="29"/>
      <c r="F53" s="30"/>
      <c r="G53" s="35"/>
      <c r="H53" s="30"/>
      <c r="I53" s="30"/>
      <c r="J53" s="50">
        <f>(G53+I53)*Ansätze!$B$4</f>
        <v>0</v>
      </c>
      <c r="K53" s="24"/>
      <c r="L53" s="50">
        <f>K53*Ansätze!$B$5</f>
        <v>0</v>
      </c>
      <c r="M53" s="52">
        <f>E53*Ansätze!$B$6</f>
        <v>0</v>
      </c>
      <c r="N53" s="78"/>
      <c r="O53" s="44">
        <f t="shared" si="0"/>
        <v>0</v>
      </c>
      <c r="P53" s="45">
        <f t="shared" si="1"/>
        <v>0</v>
      </c>
      <c r="Q53" s="45">
        <f t="shared" si="2"/>
        <v>0</v>
      </c>
      <c r="R53" s="46">
        <f t="shared" si="3"/>
        <v>0</v>
      </c>
      <c r="S53" s="49">
        <f t="shared" si="4"/>
        <v>0</v>
      </c>
    </row>
    <row r="54" spans="1:19" s="7" customFormat="1" ht="11.25">
      <c r="A54" s="40"/>
      <c r="B54" s="40"/>
      <c r="C54" s="40"/>
      <c r="D54" s="30"/>
      <c r="E54" s="29"/>
      <c r="F54" s="30"/>
      <c r="G54" s="35"/>
      <c r="H54" s="30"/>
      <c r="I54" s="30"/>
      <c r="J54" s="50">
        <f>(G54+I54)*Ansätze!$B$4</f>
        <v>0</v>
      </c>
      <c r="K54" s="24"/>
      <c r="L54" s="50">
        <f>K54*Ansätze!$B$5</f>
        <v>0</v>
      </c>
      <c r="M54" s="52">
        <f>E54*Ansätze!$B$6</f>
        <v>0</v>
      </c>
      <c r="N54" s="78"/>
      <c r="O54" s="44">
        <f t="shared" si="0"/>
        <v>0</v>
      </c>
      <c r="P54" s="45">
        <f t="shared" si="1"/>
        <v>0</v>
      </c>
      <c r="Q54" s="45">
        <f t="shared" si="2"/>
        <v>0</v>
      </c>
      <c r="R54" s="46">
        <f t="shared" si="3"/>
        <v>0</v>
      </c>
      <c r="S54" s="49">
        <f t="shared" si="4"/>
        <v>0</v>
      </c>
    </row>
    <row r="55" spans="1:19" s="7" customFormat="1" ht="11.25">
      <c r="A55" s="40"/>
      <c r="B55" s="40"/>
      <c r="C55" s="40"/>
      <c r="D55" s="30"/>
      <c r="E55" s="29"/>
      <c r="F55" s="30"/>
      <c r="G55" s="35"/>
      <c r="H55" s="30"/>
      <c r="I55" s="30"/>
      <c r="J55" s="50">
        <f>(G55+I55)*Ansätze!$B$4</f>
        <v>0</v>
      </c>
      <c r="K55" s="24"/>
      <c r="L55" s="50">
        <f>K55*Ansätze!$B$5</f>
        <v>0</v>
      </c>
      <c r="M55" s="52">
        <f>E55*Ansätze!$B$6</f>
        <v>0</v>
      </c>
      <c r="N55" s="78"/>
      <c r="O55" s="44">
        <f t="shared" si="0"/>
        <v>0</v>
      </c>
      <c r="P55" s="45">
        <f t="shared" si="1"/>
        <v>0</v>
      </c>
      <c r="Q55" s="45">
        <f t="shared" si="2"/>
        <v>0</v>
      </c>
      <c r="R55" s="46">
        <f t="shared" si="3"/>
        <v>0</v>
      </c>
      <c r="S55" s="49">
        <f t="shared" si="4"/>
        <v>0</v>
      </c>
    </row>
    <row r="56" spans="1:19" s="7" customFormat="1" ht="11.25">
      <c r="A56" s="40"/>
      <c r="B56" s="40"/>
      <c r="C56" s="40"/>
      <c r="D56" s="30"/>
      <c r="E56" s="29"/>
      <c r="F56" s="30"/>
      <c r="G56" s="35"/>
      <c r="H56" s="30"/>
      <c r="I56" s="30"/>
      <c r="J56" s="50">
        <f>(G56+I56)*Ansätze!$B$4</f>
        <v>0</v>
      </c>
      <c r="K56" s="24"/>
      <c r="L56" s="50">
        <f>K56*Ansätze!$B$5</f>
        <v>0</v>
      </c>
      <c r="M56" s="52">
        <f>E56*Ansätze!$B$6</f>
        <v>0</v>
      </c>
      <c r="N56" s="78"/>
      <c r="O56" s="44">
        <f t="shared" si="0"/>
        <v>0</v>
      </c>
      <c r="P56" s="45">
        <f t="shared" si="1"/>
        <v>0</v>
      </c>
      <c r="Q56" s="45">
        <f t="shared" si="2"/>
        <v>0</v>
      </c>
      <c r="R56" s="46">
        <f t="shared" si="3"/>
        <v>0</v>
      </c>
      <c r="S56" s="49">
        <f t="shared" si="4"/>
        <v>0</v>
      </c>
    </row>
    <row r="57" spans="1:19" s="7" customFormat="1" ht="11.25">
      <c r="A57" s="40"/>
      <c r="B57" s="40"/>
      <c r="C57" s="40"/>
      <c r="D57" s="30"/>
      <c r="E57" s="29"/>
      <c r="F57" s="30"/>
      <c r="G57" s="35"/>
      <c r="H57" s="30"/>
      <c r="I57" s="30"/>
      <c r="J57" s="50">
        <f>(G57+I57)*Ansätze!$B$4</f>
        <v>0</v>
      </c>
      <c r="K57" s="24"/>
      <c r="L57" s="50">
        <f>K57*Ansätze!$B$5</f>
        <v>0</v>
      </c>
      <c r="M57" s="52">
        <f>E57*Ansätze!$B$6</f>
        <v>0</v>
      </c>
      <c r="N57" s="78"/>
      <c r="O57" s="44">
        <f t="shared" si="0"/>
        <v>0</v>
      </c>
      <c r="P57" s="45">
        <f t="shared" si="1"/>
        <v>0</v>
      </c>
      <c r="Q57" s="45">
        <f t="shared" si="2"/>
        <v>0</v>
      </c>
      <c r="R57" s="46">
        <f t="shared" si="3"/>
        <v>0</v>
      </c>
      <c r="S57" s="49">
        <f t="shared" si="4"/>
        <v>0</v>
      </c>
    </row>
    <row r="58" spans="1:19" s="7" customFormat="1" ht="11.25">
      <c r="A58" s="40"/>
      <c r="B58" s="40"/>
      <c r="C58" s="40"/>
      <c r="D58" s="30"/>
      <c r="E58" s="29"/>
      <c r="F58" s="30"/>
      <c r="G58" s="35"/>
      <c r="H58" s="30"/>
      <c r="I58" s="30"/>
      <c r="J58" s="50">
        <f>(G58+I58)*Ansätze!$B$4</f>
        <v>0</v>
      </c>
      <c r="K58" s="24"/>
      <c r="L58" s="50">
        <f>K58*Ansätze!$B$5</f>
        <v>0</v>
      </c>
      <c r="M58" s="52">
        <f>E58*Ansätze!$B$6</f>
        <v>0</v>
      </c>
      <c r="N58" s="78"/>
      <c r="O58" s="44">
        <f t="shared" si="0"/>
        <v>0</v>
      </c>
      <c r="P58" s="45">
        <f t="shared" si="1"/>
        <v>0</v>
      </c>
      <c r="Q58" s="45">
        <f t="shared" si="2"/>
        <v>0</v>
      </c>
      <c r="R58" s="46">
        <f t="shared" si="3"/>
        <v>0</v>
      </c>
      <c r="S58" s="49">
        <f t="shared" si="4"/>
        <v>0</v>
      </c>
    </row>
    <row r="59" spans="1:19" s="7" customFormat="1" ht="11.25">
      <c r="A59" s="40"/>
      <c r="B59" s="40"/>
      <c r="C59" s="40"/>
      <c r="D59" s="30"/>
      <c r="E59" s="29"/>
      <c r="F59" s="30"/>
      <c r="G59" s="35"/>
      <c r="H59" s="30"/>
      <c r="I59" s="30"/>
      <c r="J59" s="50">
        <f>(G59+I59)*Ansätze!$B$4</f>
        <v>0</v>
      </c>
      <c r="K59" s="24"/>
      <c r="L59" s="50">
        <f>K59*Ansätze!$B$5</f>
        <v>0</v>
      </c>
      <c r="M59" s="52">
        <f>E59*Ansätze!$B$6</f>
        <v>0</v>
      </c>
      <c r="N59" s="78"/>
      <c r="O59" s="44">
        <f t="shared" si="0"/>
        <v>0</v>
      </c>
      <c r="P59" s="45">
        <f t="shared" si="1"/>
        <v>0</v>
      </c>
      <c r="Q59" s="45">
        <f t="shared" si="2"/>
        <v>0</v>
      </c>
      <c r="R59" s="46">
        <f t="shared" si="3"/>
        <v>0</v>
      </c>
      <c r="S59" s="49">
        <f t="shared" si="4"/>
        <v>0</v>
      </c>
    </row>
    <row r="60" spans="1:19" s="7" customFormat="1" ht="11.25">
      <c r="A60" s="40"/>
      <c r="B60" s="40"/>
      <c r="C60" s="40"/>
      <c r="D60" s="30"/>
      <c r="E60" s="29"/>
      <c r="F60" s="30"/>
      <c r="G60" s="35"/>
      <c r="H60" s="30"/>
      <c r="I60" s="30"/>
      <c r="J60" s="50">
        <f>(G60+I60)*Ansätze!$B$4</f>
        <v>0</v>
      </c>
      <c r="K60" s="24"/>
      <c r="L60" s="50">
        <f>K60*Ansätze!$B$5</f>
        <v>0</v>
      </c>
      <c r="M60" s="52">
        <f>E60*Ansätze!$B$6</f>
        <v>0</v>
      </c>
      <c r="N60" s="78"/>
      <c r="O60" s="44">
        <f t="shared" si="0"/>
        <v>0</v>
      </c>
      <c r="P60" s="45">
        <f t="shared" si="1"/>
        <v>0</v>
      </c>
      <c r="Q60" s="45">
        <f t="shared" si="2"/>
        <v>0</v>
      </c>
      <c r="R60" s="46">
        <f t="shared" si="3"/>
        <v>0</v>
      </c>
      <c r="S60" s="49">
        <f t="shared" si="4"/>
        <v>0</v>
      </c>
    </row>
    <row r="61" spans="1:19" s="7" customFormat="1" ht="11.25">
      <c r="A61" s="40"/>
      <c r="B61" s="40"/>
      <c r="C61" s="40"/>
      <c r="D61" s="30"/>
      <c r="E61" s="29"/>
      <c r="F61" s="30"/>
      <c r="G61" s="35"/>
      <c r="H61" s="30"/>
      <c r="I61" s="30"/>
      <c r="J61" s="50">
        <f>(G61+I61)*Ansätze!$B$4</f>
        <v>0</v>
      </c>
      <c r="K61" s="24"/>
      <c r="L61" s="50">
        <f>K61*Ansätze!$B$5</f>
        <v>0</v>
      </c>
      <c r="M61" s="52">
        <f>E61*Ansätze!$B$6</f>
        <v>0</v>
      </c>
      <c r="N61" s="78"/>
      <c r="O61" s="44">
        <f t="shared" si="0"/>
        <v>0</v>
      </c>
      <c r="P61" s="45">
        <f t="shared" si="1"/>
        <v>0</v>
      </c>
      <c r="Q61" s="45">
        <f t="shared" si="2"/>
        <v>0</v>
      </c>
      <c r="R61" s="46">
        <f t="shared" si="3"/>
        <v>0</v>
      </c>
      <c r="S61" s="49">
        <f t="shared" si="4"/>
        <v>0</v>
      </c>
    </row>
    <row r="62" spans="1:19" s="7" customFormat="1" ht="11.25">
      <c r="A62" s="40"/>
      <c r="B62" s="40"/>
      <c r="C62" s="40"/>
      <c r="D62" s="30"/>
      <c r="E62" s="29"/>
      <c r="F62" s="30"/>
      <c r="G62" s="35"/>
      <c r="H62" s="30"/>
      <c r="I62" s="30"/>
      <c r="J62" s="50">
        <f>(G62+I62)*Ansätze!$B$4</f>
        <v>0</v>
      </c>
      <c r="K62" s="24"/>
      <c r="L62" s="50">
        <f>K62*Ansätze!$B$5</f>
        <v>0</v>
      </c>
      <c r="M62" s="52">
        <f>E62*Ansätze!$B$6</f>
        <v>0</v>
      </c>
      <c r="N62" s="78"/>
      <c r="O62" s="44">
        <f t="shared" si="0"/>
        <v>0</v>
      </c>
      <c r="P62" s="45">
        <f t="shared" si="1"/>
        <v>0</v>
      </c>
      <c r="Q62" s="45">
        <f t="shared" si="2"/>
        <v>0</v>
      </c>
      <c r="R62" s="46">
        <f t="shared" si="3"/>
        <v>0</v>
      </c>
      <c r="S62" s="49">
        <f t="shared" si="4"/>
        <v>0</v>
      </c>
    </row>
    <row r="63" spans="1:19" s="7" customFormat="1" ht="11.25">
      <c r="A63" s="40"/>
      <c r="B63" s="40"/>
      <c r="C63" s="40"/>
      <c r="D63" s="30"/>
      <c r="E63" s="29"/>
      <c r="F63" s="30"/>
      <c r="G63" s="35"/>
      <c r="H63" s="30"/>
      <c r="I63" s="30"/>
      <c r="J63" s="50">
        <f>(G63+I63)*Ansätze!$B$4</f>
        <v>0</v>
      </c>
      <c r="K63" s="24"/>
      <c r="L63" s="50">
        <f>K63*Ansätze!$B$5</f>
        <v>0</v>
      </c>
      <c r="M63" s="52">
        <f>E63*Ansätze!$B$6</f>
        <v>0</v>
      </c>
      <c r="N63" s="78"/>
      <c r="O63" s="44">
        <f t="shared" si="0"/>
        <v>0</v>
      </c>
      <c r="P63" s="45">
        <f t="shared" si="1"/>
        <v>0</v>
      </c>
      <c r="Q63" s="45">
        <f t="shared" si="2"/>
        <v>0</v>
      </c>
      <c r="R63" s="46">
        <f t="shared" si="3"/>
        <v>0</v>
      </c>
      <c r="S63" s="49">
        <f t="shared" si="4"/>
        <v>0</v>
      </c>
    </row>
    <row r="64" spans="1:19" s="7" customFormat="1" ht="11.25">
      <c r="A64" s="40"/>
      <c r="B64" s="40"/>
      <c r="C64" s="40"/>
      <c r="D64" s="30"/>
      <c r="E64" s="29"/>
      <c r="F64" s="30"/>
      <c r="G64" s="35"/>
      <c r="H64" s="30"/>
      <c r="I64" s="30"/>
      <c r="J64" s="50">
        <f>(G64+I64)*Ansätze!$B$4</f>
        <v>0</v>
      </c>
      <c r="K64" s="24"/>
      <c r="L64" s="50">
        <f>K64*Ansätze!$B$5</f>
        <v>0</v>
      </c>
      <c r="M64" s="52">
        <f>E64*Ansätze!$B$6</f>
        <v>0</v>
      </c>
      <c r="N64" s="78"/>
      <c r="O64" s="44">
        <f t="shared" si="0"/>
        <v>0</v>
      </c>
      <c r="P64" s="45">
        <f t="shared" si="1"/>
        <v>0</v>
      </c>
      <c r="Q64" s="45">
        <f t="shared" si="2"/>
        <v>0</v>
      </c>
      <c r="R64" s="46">
        <f t="shared" si="3"/>
        <v>0</v>
      </c>
      <c r="S64" s="49">
        <f t="shared" si="4"/>
        <v>0</v>
      </c>
    </row>
    <row r="65" spans="1:19" s="7" customFormat="1" ht="11.25">
      <c r="A65" s="40"/>
      <c r="B65" s="40"/>
      <c r="C65" s="40"/>
      <c r="D65" s="30"/>
      <c r="E65" s="29"/>
      <c r="F65" s="30"/>
      <c r="G65" s="35"/>
      <c r="H65" s="30"/>
      <c r="I65" s="30"/>
      <c r="J65" s="50">
        <f>(G65+I65)*Ansätze!$B$4</f>
        <v>0</v>
      </c>
      <c r="K65" s="24"/>
      <c r="L65" s="50">
        <f>K65*Ansätze!$B$5</f>
        <v>0</v>
      </c>
      <c r="M65" s="52">
        <f>E65*Ansätze!$B$6</f>
        <v>0</v>
      </c>
      <c r="N65" s="78"/>
      <c r="O65" s="44">
        <f t="shared" si="0"/>
        <v>0</v>
      </c>
      <c r="P65" s="45">
        <f t="shared" si="1"/>
        <v>0</v>
      </c>
      <c r="Q65" s="45">
        <f t="shared" si="2"/>
        <v>0</v>
      </c>
      <c r="R65" s="46">
        <f t="shared" si="3"/>
        <v>0</v>
      </c>
      <c r="S65" s="49">
        <f t="shared" si="4"/>
        <v>0</v>
      </c>
    </row>
    <row r="66" spans="1:19" s="7" customFormat="1" ht="11.25">
      <c r="A66" s="40"/>
      <c r="B66" s="40"/>
      <c r="C66" s="40"/>
      <c r="D66" s="30"/>
      <c r="E66" s="29"/>
      <c r="F66" s="30"/>
      <c r="G66" s="35"/>
      <c r="H66" s="30"/>
      <c r="I66" s="30"/>
      <c r="J66" s="50">
        <f>(G66+I66)*Ansätze!$B$4</f>
        <v>0</v>
      </c>
      <c r="K66" s="24"/>
      <c r="L66" s="50">
        <f>K66*Ansätze!$B$5</f>
        <v>0</v>
      </c>
      <c r="M66" s="52">
        <f>E66*Ansätze!$B$6</f>
        <v>0</v>
      </c>
      <c r="N66" s="78"/>
      <c r="O66" s="44">
        <f t="shared" si="0"/>
        <v>0</v>
      </c>
      <c r="P66" s="45">
        <f t="shared" si="1"/>
        <v>0</v>
      </c>
      <c r="Q66" s="45">
        <f t="shared" si="2"/>
        <v>0</v>
      </c>
      <c r="R66" s="46">
        <f t="shared" si="3"/>
        <v>0</v>
      </c>
      <c r="S66" s="49">
        <f t="shared" si="4"/>
        <v>0</v>
      </c>
    </row>
    <row r="67" spans="1:19" s="7" customFormat="1" ht="11.25">
      <c r="A67" s="40"/>
      <c r="B67" s="40"/>
      <c r="C67" s="40"/>
      <c r="D67" s="30"/>
      <c r="E67" s="29"/>
      <c r="F67" s="30"/>
      <c r="G67" s="35"/>
      <c r="H67" s="30"/>
      <c r="I67" s="30"/>
      <c r="J67" s="50">
        <f>(G67+I67)*Ansätze!$B$4</f>
        <v>0</v>
      </c>
      <c r="K67" s="24"/>
      <c r="L67" s="50">
        <f>K67*Ansätze!$B$5</f>
        <v>0</v>
      </c>
      <c r="M67" s="52">
        <f>E67*Ansätze!$B$6</f>
        <v>0</v>
      </c>
      <c r="N67" s="78"/>
      <c r="O67" s="44">
        <f t="shared" si="0"/>
        <v>0</v>
      </c>
      <c r="P67" s="45">
        <f t="shared" si="1"/>
        <v>0</v>
      </c>
      <c r="Q67" s="45">
        <f t="shared" si="2"/>
        <v>0</v>
      </c>
      <c r="R67" s="46">
        <f t="shared" si="3"/>
        <v>0</v>
      </c>
      <c r="S67" s="49">
        <f t="shared" si="4"/>
        <v>0</v>
      </c>
    </row>
    <row r="68" spans="1:19" s="7" customFormat="1" ht="11.25">
      <c r="A68" s="40"/>
      <c r="B68" s="40"/>
      <c r="C68" s="40"/>
      <c r="D68" s="30"/>
      <c r="E68" s="29"/>
      <c r="F68" s="30"/>
      <c r="G68" s="35"/>
      <c r="H68" s="30"/>
      <c r="I68" s="30"/>
      <c r="J68" s="50">
        <f>(G68+I68)*Ansätze!$B$4</f>
        <v>0</v>
      </c>
      <c r="K68" s="24"/>
      <c r="L68" s="50">
        <f>K68*Ansätze!$B$5</f>
        <v>0</v>
      </c>
      <c r="M68" s="52">
        <f>E68*Ansätze!$B$6</f>
        <v>0</v>
      </c>
      <c r="N68" s="78"/>
      <c r="O68" s="44">
        <f t="shared" si="0"/>
        <v>0</v>
      </c>
      <c r="P68" s="45">
        <f t="shared" si="1"/>
        <v>0</v>
      </c>
      <c r="Q68" s="45">
        <f t="shared" si="2"/>
        <v>0</v>
      </c>
      <c r="R68" s="46">
        <f t="shared" si="3"/>
        <v>0</v>
      </c>
      <c r="S68" s="49">
        <f t="shared" si="4"/>
        <v>0</v>
      </c>
    </row>
    <row r="69" spans="1:19" s="7" customFormat="1" ht="11.25">
      <c r="A69" s="40"/>
      <c r="B69" s="40"/>
      <c r="C69" s="40"/>
      <c r="D69" s="30"/>
      <c r="E69" s="29"/>
      <c r="F69" s="30"/>
      <c r="G69" s="35"/>
      <c r="H69" s="30"/>
      <c r="I69" s="30"/>
      <c r="J69" s="50">
        <f>(G69+I69)*Ansätze!$B$4</f>
        <v>0</v>
      </c>
      <c r="K69" s="24"/>
      <c r="L69" s="50">
        <f>K69*Ansätze!$B$5</f>
        <v>0</v>
      </c>
      <c r="M69" s="52">
        <f>E69*Ansätze!$B$6</f>
        <v>0</v>
      </c>
      <c r="N69" s="78"/>
      <c r="O69" s="44">
        <f t="shared" si="0"/>
        <v>0</v>
      </c>
      <c r="P69" s="45">
        <f t="shared" si="1"/>
        <v>0</v>
      </c>
      <c r="Q69" s="45">
        <f t="shared" si="2"/>
        <v>0</v>
      </c>
      <c r="R69" s="46">
        <f t="shared" si="3"/>
        <v>0</v>
      </c>
      <c r="S69" s="49">
        <f t="shared" si="4"/>
        <v>0</v>
      </c>
    </row>
    <row r="70" spans="1:19" s="7" customFormat="1" ht="11.25">
      <c r="A70" s="40"/>
      <c r="B70" s="40"/>
      <c r="C70" s="40"/>
      <c r="D70" s="30"/>
      <c r="E70" s="29"/>
      <c r="F70" s="30"/>
      <c r="G70" s="35"/>
      <c r="H70" s="30"/>
      <c r="I70" s="30"/>
      <c r="J70" s="50">
        <f>(G70+I70)*Ansätze!$B$4</f>
        <v>0</v>
      </c>
      <c r="K70" s="24"/>
      <c r="L70" s="50">
        <f>K70*Ansätze!$B$5</f>
        <v>0</v>
      </c>
      <c r="M70" s="52">
        <f>E70*Ansätze!$B$6</f>
        <v>0</v>
      </c>
      <c r="N70" s="78"/>
      <c r="O70" s="44">
        <f t="shared" si="0"/>
        <v>0</v>
      </c>
      <c r="P70" s="45">
        <f t="shared" si="1"/>
        <v>0</v>
      </c>
      <c r="Q70" s="45">
        <f t="shared" si="2"/>
        <v>0</v>
      </c>
      <c r="R70" s="46">
        <f t="shared" si="3"/>
        <v>0</v>
      </c>
      <c r="S70" s="49">
        <f t="shared" si="4"/>
        <v>0</v>
      </c>
    </row>
    <row r="71" spans="1:19" s="7" customFormat="1" ht="11.25">
      <c r="A71" s="40"/>
      <c r="B71" s="40"/>
      <c r="C71" s="40"/>
      <c r="D71" s="30"/>
      <c r="E71" s="29"/>
      <c r="F71" s="30"/>
      <c r="G71" s="35"/>
      <c r="H71" s="30"/>
      <c r="I71" s="30"/>
      <c r="J71" s="50">
        <f>(G71+I71)*Ansätze!$B$4</f>
        <v>0</v>
      </c>
      <c r="K71" s="24"/>
      <c r="L71" s="50">
        <f>K71*Ansätze!$B$5</f>
        <v>0</v>
      </c>
      <c r="M71" s="52">
        <f>E71*Ansätze!$B$6</f>
        <v>0</v>
      </c>
      <c r="N71" s="78"/>
      <c r="O71" s="44">
        <f t="shared" si="0"/>
        <v>0</v>
      </c>
      <c r="P71" s="45">
        <f t="shared" si="1"/>
        <v>0</v>
      </c>
      <c r="Q71" s="45">
        <f t="shared" si="2"/>
        <v>0</v>
      </c>
      <c r="R71" s="46">
        <f t="shared" si="3"/>
        <v>0</v>
      </c>
      <c r="S71" s="49">
        <f t="shared" si="4"/>
        <v>0</v>
      </c>
    </row>
    <row r="72" spans="1:19" s="7" customFormat="1" ht="11.25">
      <c r="A72" s="40"/>
      <c r="B72" s="40"/>
      <c r="C72" s="40"/>
      <c r="D72" s="30"/>
      <c r="E72" s="29"/>
      <c r="F72" s="30"/>
      <c r="G72" s="35"/>
      <c r="H72" s="30"/>
      <c r="I72" s="30"/>
      <c r="J72" s="50">
        <f>(G72+I72)*Ansätze!$B$4</f>
        <v>0</v>
      </c>
      <c r="K72" s="24"/>
      <c r="L72" s="50">
        <f>K72*Ansätze!$B$5</f>
        <v>0</v>
      </c>
      <c r="M72" s="52">
        <f>E72*Ansätze!$B$6</f>
        <v>0</v>
      </c>
      <c r="N72" s="78"/>
      <c r="O72" s="44">
        <f t="shared" si="0"/>
        <v>0</v>
      </c>
      <c r="P72" s="45">
        <f t="shared" si="1"/>
        <v>0</v>
      </c>
      <c r="Q72" s="45">
        <f t="shared" si="2"/>
        <v>0</v>
      </c>
      <c r="R72" s="46">
        <f t="shared" si="3"/>
        <v>0</v>
      </c>
      <c r="S72" s="49">
        <f t="shared" si="4"/>
        <v>0</v>
      </c>
    </row>
    <row r="73" spans="1:19" s="7" customFormat="1" ht="11.25">
      <c r="A73" s="40"/>
      <c r="B73" s="40"/>
      <c r="C73" s="40"/>
      <c r="D73" s="30"/>
      <c r="E73" s="29"/>
      <c r="F73" s="30"/>
      <c r="G73" s="35"/>
      <c r="H73" s="30"/>
      <c r="I73" s="30"/>
      <c r="J73" s="50">
        <f>(G73+I73)*Ansätze!$B$4</f>
        <v>0</v>
      </c>
      <c r="K73" s="24"/>
      <c r="L73" s="50">
        <f>K73*Ansätze!$B$5</f>
        <v>0</v>
      </c>
      <c r="M73" s="52">
        <f>E73*Ansätze!$B$6</f>
        <v>0</v>
      </c>
      <c r="N73" s="78"/>
      <c r="O73" s="44">
        <f t="shared" si="0"/>
        <v>0</v>
      </c>
      <c r="P73" s="45">
        <f t="shared" si="1"/>
        <v>0</v>
      </c>
      <c r="Q73" s="45">
        <f t="shared" si="2"/>
        <v>0</v>
      </c>
      <c r="R73" s="46">
        <f t="shared" si="3"/>
        <v>0</v>
      </c>
      <c r="S73" s="49">
        <f t="shared" si="4"/>
        <v>0</v>
      </c>
    </row>
    <row r="74" spans="1:19" s="7" customFormat="1" ht="11.25">
      <c r="A74" s="40"/>
      <c r="B74" s="40"/>
      <c r="C74" s="40"/>
      <c r="D74" s="30"/>
      <c r="E74" s="29"/>
      <c r="F74" s="30"/>
      <c r="G74" s="35"/>
      <c r="H74" s="30"/>
      <c r="I74" s="30"/>
      <c r="J74" s="50">
        <f>(G74+I74)*Ansätze!$B$4</f>
        <v>0</v>
      </c>
      <c r="K74" s="24"/>
      <c r="L74" s="50">
        <f>K74*Ansätze!$B$5</f>
        <v>0</v>
      </c>
      <c r="M74" s="52">
        <f>E74*Ansätze!$B$6</f>
        <v>0</v>
      </c>
      <c r="N74" s="78"/>
      <c r="O74" s="44">
        <f t="shared" si="0"/>
        <v>0</v>
      </c>
      <c r="P74" s="45">
        <f t="shared" si="1"/>
        <v>0</v>
      </c>
      <c r="Q74" s="45">
        <f t="shared" si="2"/>
        <v>0</v>
      </c>
      <c r="R74" s="46">
        <f t="shared" si="3"/>
        <v>0</v>
      </c>
      <c r="S74" s="49">
        <f t="shared" si="4"/>
        <v>0</v>
      </c>
    </row>
    <row r="75" spans="1:19" s="7" customFormat="1" ht="11.25">
      <c r="A75" s="40"/>
      <c r="B75" s="40"/>
      <c r="C75" s="40"/>
      <c r="D75" s="30"/>
      <c r="E75" s="29"/>
      <c r="F75" s="30"/>
      <c r="G75" s="35"/>
      <c r="H75" s="30"/>
      <c r="I75" s="30"/>
      <c r="J75" s="50">
        <f>(G75+I75)*Ansätze!$B$4</f>
        <v>0</v>
      </c>
      <c r="K75" s="24"/>
      <c r="L75" s="50">
        <f>K75*Ansätze!$B$5</f>
        <v>0</v>
      </c>
      <c r="M75" s="52">
        <f>E75*Ansätze!$B$6</f>
        <v>0</v>
      </c>
      <c r="N75" s="78"/>
      <c r="O75" s="44">
        <f t="shared" si="0"/>
        <v>0</v>
      </c>
      <c r="P75" s="45">
        <f t="shared" si="1"/>
        <v>0</v>
      </c>
      <c r="Q75" s="45">
        <f t="shared" si="2"/>
        <v>0</v>
      </c>
      <c r="R75" s="46">
        <f t="shared" si="3"/>
        <v>0</v>
      </c>
      <c r="S75" s="49">
        <f t="shared" si="4"/>
        <v>0</v>
      </c>
    </row>
    <row r="76" spans="1:19" s="7" customFormat="1" ht="11.25">
      <c r="A76" s="40"/>
      <c r="B76" s="40"/>
      <c r="C76" s="40"/>
      <c r="D76" s="30"/>
      <c r="E76" s="29"/>
      <c r="F76" s="30"/>
      <c r="G76" s="35"/>
      <c r="H76" s="30"/>
      <c r="I76" s="30"/>
      <c r="J76" s="50">
        <f>(G76+I76)*Ansätze!$B$4</f>
        <v>0</v>
      </c>
      <c r="K76" s="24"/>
      <c r="L76" s="50">
        <f>K76*Ansätze!$B$5</f>
        <v>0</v>
      </c>
      <c r="M76" s="52">
        <f>E76*Ansätze!$B$6</f>
        <v>0</v>
      </c>
      <c r="N76" s="78"/>
      <c r="O76" s="44">
        <f t="shared" si="0"/>
        <v>0</v>
      </c>
      <c r="P76" s="45">
        <f t="shared" si="1"/>
        <v>0</v>
      </c>
      <c r="Q76" s="45">
        <f t="shared" si="2"/>
        <v>0</v>
      </c>
      <c r="R76" s="46">
        <f t="shared" si="3"/>
        <v>0</v>
      </c>
      <c r="S76" s="49">
        <f t="shared" si="4"/>
        <v>0</v>
      </c>
    </row>
    <row r="77" spans="1:19" s="7" customFormat="1" ht="11.25">
      <c r="A77" s="40"/>
      <c r="B77" s="40"/>
      <c r="C77" s="40"/>
      <c r="D77" s="30"/>
      <c r="E77" s="29"/>
      <c r="F77" s="30"/>
      <c r="G77" s="35"/>
      <c r="H77" s="30"/>
      <c r="I77" s="30"/>
      <c r="J77" s="50">
        <f>(G77+I77)*Ansätze!$B$4</f>
        <v>0</v>
      </c>
      <c r="K77" s="24"/>
      <c r="L77" s="50">
        <f>K77*Ansätze!$B$5</f>
        <v>0</v>
      </c>
      <c r="M77" s="52">
        <f>E77*Ansätze!$B$6</f>
        <v>0</v>
      </c>
      <c r="N77" s="78"/>
      <c r="O77" s="44">
        <f t="shared" si="0"/>
        <v>0</v>
      </c>
      <c r="P77" s="45">
        <f t="shared" si="1"/>
        <v>0</v>
      </c>
      <c r="Q77" s="45">
        <f t="shared" si="2"/>
        <v>0</v>
      </c>
      <c r="R77" s="46">
        <f t="shared" si="3"/>
        <v>0</v>
      </c>
      <c r="S77" s="49">
        <f t="shared" si="4"/>
        <v>0</v>
      </c>
    </row>
    <row r="78" spans="1:19" s="7" customFormat="1" ht="11.25">
      <c r="A78" s="40"/>
      <c r="B78" s="40"/>
      <c r="C78" s="40"/>
      <c r="D78" s="30"/>
      <c r="E78" s="29"/>
      <c r="F78" s="30"/>
      <c r="G78" s="35"/>
      <c r="H78" s="30"/>
      <c r="I78" s="30"/>
      <c r="J78" s="50">
        <f>(G78+I78)*Ansätze!$B$4</f>
        <v>0</v>
      </c>
      <c r="K78" s="24"/>
      <c r="L78" s="50">
        <f>K78*Ansätze!$B$5</f>
        <v>0</v>
      </c>
      <c r="M78" s="52">
        <f>E78*Ansätze!$B$6</f>
        <v>0</v>
      </c>
      <c r="N78" s="78"/>
      <c r="O78" s="44">
        <f t="shared" si="0"/>
        <v>0</v>
      </c>
      <c r="P78" s="45">
        <f t="shared" si="1"/>
        <v>0</v>
      </c>
      <c r="Q78" s="45">
        <f t="shared" si="2"/>
        <v>0</v>
      </c>
      <c r="R78" s="46">
        <f t="shared" si="3"/>
        <v>0</v>
      </c>
      <c r="S78" s="49">
        <f t="shared" si="4"/>
        <v>0</v>
      </c>
    </row>
    <row r="79" spans="1:19" s="7" customFormat="1" ht="11.25">
      <c r="A79" s="40"/>
      <c r="B79" s="40"/>
      <c r="C79" s="40"/>
      <c r="D79" s="30"/>
      <c r="E79" s="29"/>
      <c r="F79" s="30"/>
      <c r="G79" s="35"/>
      <c r="H79" s="30"/>
      <c r="I79" s="30"/>
      <c r="J79" s="50">
        <f>(G79+I79)*Ansätze!$B$4</f>
        <v>0</v>
      </c>
      <c r="K79" s="24"/>
      <c r="L79" s="50">
        <f>K79*Ansätze!$B$5</f>
        <v>0</v>
      </c>
      <c r="M79" s="52">
        <f>E79*Ansätze!$B$6</f>
        <v>0</v>
      </c>
      <c r="N79" s="78"/>
      <c r="O79" s="44">
        <f t="shared" si="0"/>
        <v>0</v>
      </c>
      <c r="P79" s="45">
        <f t="shared" si="1"/>
        <v>0</v>
      </c>
      <c r="Q79" s="45">
        <f t="shared" si="2"/>
        <v>0</v>
      </c>
      <c r="R79" s="46">
        <f t="shared" si="3"/>
        <v>0</v>
      </c>
      <c r="S79" s="49">
        <f t="shared" si="4"/>
        <v>0</v>
      </c>
    </row>
    <row r="80" spans="1:19" s="7" customFormat="1" ht="11.25">
      <c r="A80" s="40"/>
      <c r="B80" s="40"/>
      <c r="C80" s="40"/>
      <c r="D80" s="30"/>
      <c r="E80" s="29"/>
      <c r="F80" s="30"/>
      <c r="G80" s="35"/>
      <c r="H80" s="30"/>
      <c r="I80" s="30"/>
      <c r="J80" s="50">
        <f>(G80+I80)*Ansätze!$B$4</f>
        <v>0</v>
      </c>
      <c r="K80" s="24"/>
      <c r="L80" s="50">
        <f>K80*Ansätze!$B$5</f>
        <v>0</v>
      </c>
      <c r="M80" s="52">
        <f>E80*Ansätze!$B$6</f>
        <v>0</v>
      </c>
      <c r="N80" s="78"/>
      <c r="O80" s="44">
        <f t="shared" si="0"/>
        <v>0</v>
      </c>
      <c r="P80" s="45">
        <f t="shared" si="1"/>
        <v>0</v>
      </c>
      <c r="Q80" s="45">
        <f t="shared" si="2"/>
        <v>0</v>
      </c>
      <c r="R80" s="46">
        <f t="shared" si="3"/>
        <v>0</v>
      </c>
      <c r="S80" s="49">
        <f t="shared" si="4"/>
        <v>0</v>
      </c>
    </row>
    <row r="81" spans="1:19" s="7" customFormat="1" ht="11.25">
      <c r="A81" s="40"/>
      <c r="B81" s="40"/>
      <c r="C81" s="40"/>
      <c r="D81" s="30"/>
      <c r="E81" s="29"/>
      <c r="F81" s="30"/>
      <c r="G81" s="35"/>
      <c r="H81" s="30"/>
      <c r="I81" s="30"/>
      <c r="J81" s="50">
        <f>(G81+I81)*Ansätze!$B$4</f>
        <v>0</v>
      </c>
      <c r="K81" s="24"/>
      <c r="L81" s="50">
        <f>K81*Ansätze!$B$5</f>
        <v>0</v>
      </c>
      <c r="M81" s="52">
        <f>E81*Ansätze!$B$6</f>
        <v>0</v>
      </c>
      <c r="N81" s="78"/>
      <c r="O81" s="44">
        <f t="shared" si="0"/>
        <v>0</v>
      </c>
      <c r="P81" s="45">
        <f t="shared" si="1"/>
        <v>0</v>
      </c>
      <c r="Q81" s="45">
        <f t="shared" si="2"/>
        <v>0</v>
      </c>
      <c r="R81" s="46">
        <f t="shared" si="3"/>
        <v>0</v>
      </c>
      <c r="S81" s="49">
        <f t="shared" si="4"/>
        <v>0</v>
      </c>
    </row>
    <row r="82" spans="1:19" s="7" customFormat="1" ht="11.25">
      <c r="A82" s="40"/>
      <c r="B82" s="40"/>
      <c r="C82" s="40"/>
      <c r="D82" s="30"/>
      <c r="E82" s="29"/>
      <c r="F82" s="30"/>
      <c r="G82" s="35"/>
      <c r="H82" s="30"/>
      <c r="I82" s="30"/>
      <c r="J82" s="50">
        <f>(G82+I82)*Ansätze!$B$4</f>
        <v>0</v>
      </c>
      <c r="K82" s="24"/>
      <c r="L82" s="50">
        <f>K82*Ansätze!$B$5</f>
        <v>0</v>
      </c>
      <c r="M82" s="52">
        <f>E82*Ansätze!$B$6</f>
        <v>0</v>
      </c>
      <c r="N82" s="78"/>
      <c r="O82" s="44">
        <f t="shared" ref="O82:O145" si="5">G82*$B$11</f>
        <v>0</v>
      </c>
      <c r="P82" s="45">
        <f t="shared" ref="P82:P145" si="6">H82*$B$12</f>
        <v>0</v>
      </c>
      <c r="Q82" s="45">
        <f t="shared" ref="Q82:Q145" si="7">I82*$B$13</f>
        <v>0</v>
      </c>
      <c r="R82" s="46">
        <f t="shared" ref="R82:R145" si="8">SUM(O82:Q82)</f>
        <v>0</v>
      </c>
      <c r="S82" s="49">
        <f t="shared" ref="S82:S144" si="9">R82-J82-L82-M82</f>
        <v>0</v>
      </c>
    </row>
    <row r="83" spans="1:19" s="7" customFormat="1" ht="11.25">
      <c r="A83" s="40"/>
      <c r="B83" s="40"/>
      <c r="C83" s="40"/>
      <c r="D83" s="30"/>
      <c r="E83" s="29"/>
      <c r="F83" s="30"/>
      <c r="G83" s="35"/>
      <c r="H83" s="30"/>
      <c r="I83" s="30"/>
      <c r="J83" s="50">
        <f>(G83+I83)*Ansätze!$B$4</f>
        <v>0</v>
      </c>
      <c r="K83" s="24"/>
      <c r="L83" s="50">
        <f>K83*Ansätze!$B$5</f>
        <v>0</v>
      </c>
      <c r="M83" s="52">
        <f>E83*Ansätze!$B$6</f>
        <v>0</v>
      </c>
      <c r="N83" s="78"/>
      <c r="O83" s="44">
        <f t="shared" si="5"/>
        <v>0</v>
      </c>
      <c r="P83" s="45">
        <f t="shared" si="6"/>
        <v>0</v>
      </c>
      <c r="Q83" s="45">
        <f t="shared" si="7"/>
        <v>0</v>
      </c>
      <c r="R83" s="46">
        <f t="shared" si="8"/>
        <v>0</v>
      </c>
      <c r="S83" s="49">
        <f t="shared" si="9"/>
        <v>0</v>
      </c>
    </row>
    <row r="84" spans="1:19" s="7" customFormat="1" ht="11.25">
      <c r="A84" s="40"/>
      <c r="B84" s="40"/>
      <c r="C84" s="40"/>
      <c r="D84" s="30"/>
      <c r="E84" s="29"/>
      <c r="F84" s="30"/>
      <c r="G84" s="35"/>
      <c r="H84" s="30"/>
      <c r="I84" s="30"/>
      <c r="J84" s="50">
        <f>(G84+I84)*Ansätze!$B$4</f>
        <v>0</v>
      </c>
      <c r="K84" s="24"/>
      <c r="L84" s="50">
        <f>K84*Ansätze!$B$5</f>
        <v>0</v>
      </c>
      <c r="M84" s="52">
        <f>E84*Ansätze!$B$6</f>
        <v>0</v>
      </c>
      <c r="N84" s="78"/>
      <c r="O84" s="44">
        <f t="shared" si="5"/>
        <v>0</v>
      </c>
      <c r="P84" s="45">
        <f t="shared" si="6"/>
        <v>0</v>
      </c>
      <c r="Q84" s="45">
        <f t="shared" si="7"/>
        <v>0</v>
      </c>
      <c r="R84" s="46">
        <f t="shared" si="8"/>
        <v>0</v>
      </c>
      <c r="S84" s="49">
        <f t="shared" si="9"/>
        <v>0</v>
      </c>
    </row>
    <row r="85" spans="1:19" s="7" customFormat="1" ht="11.25">
      <c r="A85" s="40"/>
      <c r="B85" s="40"/>
      <c r="C85" s="40"/>
      <c r="D85" s="30"/>
      <c r="E85" s="29"/>
      <c r="F85" s="30"/>
      <c r="G85" s="35"/>
      <c r="H85" s="30"/>
      <c r="I85" s="30"/>
      <c r="J85" s="50">
        <f>(G85+I85)*Ansätze!$B$4</f>
        <v>0</v>
      </c>
      <c r="K85" s="24"/>
      <c r="L85" s="50">
        <f>K85*Ansätze!$B$5</f>
        <v>0</v>
      </c>
      <c r="M85" s="52">
        <f>E85*Ansätze!$B$6</f>
        <v>0</v>
      </c>
      <c r="N85" s="78"/>
      <c r="O85" s="44">
        <f t="shared" si="5"/>
        <v>0</v>
      </c>
      <c r="P85" s="45">
        <f t="shared" si="6"/>
        <v>0</v>
      </c>
      <c r="Q85" s="45">
        <f t="shared" si="7"/>
        <v>0</v>
      </c>
      <c r="R85" s="46">
        <f t="shared" si="8"/>
        <v>0</v>
      </c>
      <c r="S85" s="49">
        <f t="shared" si="9"/>
        <v>0</v>
      </c>
    </row>
    <row r="86" spans="1:19" s="7" customFormat="1" ht="11.25">
      <c r="A86" s="40"/>
      <c r="B86" s="40"/>
      <c r="C86" s="40"/>
      <c r="D86" s="30"/>
      <c r="E86" s="29"/>
      <c r="F86" s="30"/>
      <c r="G86" s="35"/>
      <c r="H86" s="30"/>
      <c r="I86" s="30"/>
      <c r="J86" s="50">
        <f>(G86+I86)*Ansätze!$B$4</f>
        <v>0</v>
      </c>
      <c r="K86" s="24"/>
      <c r="L86" s="50">
        <f>K86*Ansätze!$B$5</f>
        <v>0</v>
      </c>
      <c r="M86" s="52">
        <f>E86*Ansätze!$B$6</f>
        <v>0</v>
      </c>
      <c r="N86" s="78"/>
      <c r="O86" s="44">
        <f t="shared" si="5"/>
        <v>0</v>
      </c>
      <c r="P86" s="45">
        <f t="shared" si="6"/>
        <v>0</v>
      </c>
      <c r="Q86" s="45">
        <f t="shared" si="7"/>
        <v>0</v>
      </c>
      <c r="R86" s="46">
        <f t="shared" si="8"/>
        <v>0</v>
      </c>
      <c r="S86" s="49">
        <f t="shared" si="9"/>
        <v>0</v>
      </c>
    </row>
    <row r="87" spans="1:19" s="7" customFormat="1" ht="11.25">
      <c r="A87" s="40"/>
      <c r="B87" s="40"/>
      <c r="C87" s="40"/>
      <c r="D87" s="30"/>
      <c r="E87" s="29"/>
      <c r="F87" s="30"/>
      <c r="G87" s="35"/>
      <c r="H87" s="30"/>
      <c r="I87" s="30"/>
      <c r="J87" s="50">
        <f>(G87+I87)*Ansätze!$B$4</f>
        <v>0</v>
      </c>
      <c r="K87" s="24"/>
      <c r="L87" s="50">
        <f>K87*Ansätze!$B$5</f>
        <v>0</v>
      </c>
      <c r="M87" s="52">
        <f>E87*Ansätze!$B$6</f>
        <v>0</v>
      </c>
      <c r="N87" s="78"/>
      <c r="O87" s="44">
        <f t="shared" si="5"/>
        <v>0</v>
      </c>
      <c r="P87" s="45">
        <f t="shared" si="6"/>
        <v>0</v>
      </c>
      <c r="Q87" s="45">
        <f t="shared" si="7"/>
        <v>0</v>
      </c>
      <c r="R87" s="46">
        <f t="shared" si="8"/>
        <v>0</v>
      </c>
      <c r="S87" s="49">
        <f t="shared" si="9"/>
        <v>0</v>
      </c>
    </row>
    <row r="88" spans="1:19" s="7" customFormat="1" ht="11.25">
      <c r="A88" s="40"/>
      <c r="B88" s="40"/>
      <c r="C88" s="40"/>
      <c r="D88" s="30"/>
      <c r="E88" s="29"/>
      <c r="F88" s="30"/>
      <c r="G88" s="35"/>
      <c r="H88" s="30"/>
      <c r="I88" s="30"/>
      <c r="J88" s="50">
        <f>(G88+I88)*Ansätze!$B$4</f>
        <v>0</v>
      </c>
      <c r="K88" s="24"/>
      <c r="L88" s="50">
        <f>K88*Ansätze!$B$5</f>
        <v>0</v>
      </c>
      <c r="M88" s="52">
        <f>E88*Ansätze!$B$6</f>
        <v>0</v>
      </c>
      <c r="N88" s="78"/>
      <c r="O88" s="44">
        <f t="shared" si="5"/>
        <v>0</v>
      </c>
      <c r="P88" s="45">
        <f t="shared" si="6"/>
        <v>0</v>
      </c>
      <c r="Q88" s="45">
        <f t="shared" si="7"/>
        <v>0</v>
      </c>
      <c r="R88" s="46">
        <f t="shared" si="8"/>
        <v>0</v>
      </c>
      <c r="S88" s="49">
        <f t="shared" si="9"/>
        <v>0</v>
      </c>
    </row>
    <row r="89" spans="1:19" s="7" customFormat="1" ht="11.25">
      <c r="A89" s="40"/>
      <c r="B89" s="40"/>
      <c r="C89" s="40"/>
      <c r="D89" s="30"/>
      <c r="E89" s="29"/>
      <c r="F89" s="30"/>
      <c r="G89" s="35"/>
      <c r="H89" s="30"/>
      <c r="I89" s="30"/>
      <c r="J89" s="50">
        <f>(G89+I89)*Ansätze!$B$4</f>
        <v>0</v>
      </c>
      <c r="K89" s="24"/>
      <c r="L89" s="50">
        <f>K89*Ansätze!$B$5</f>
        <v>0</v>
      </c>
      <c r="M89" s="52">
        <f>E89*Ansätze!$B$6</f>
        <v>0</v>
      </c>
      <c r="N89" s="78"/>
      <c r="O89" s="44">
        <f t="shared" si="5"/>
        <v>0</v>
      </c>
      <c r="P89" s="45">
        <f t="shared" si="6"/>
        <v>0</v>
      </c>
      <c r="Q89" s="45">
        <f t="shared" si="7"/>
        <v>0</v>
      </c>
      <c r="R89" s="46">
        <f t="shared" si="8"/>
        <v>0</v>
      </c>
      <c r="S89" s="49">
        <f t="shared" si="9"/>
        <v>0</v>
      </c>
    </row>
    <row r="90" spans="1:19" s="7" customFormat="1" ht="11.25">
      <c r="A90" s="40"/>
      <c r="B90" s="40"/>
      <c r="C90" s="40"/>
      <c r="D90" s="30"/>
      <c r="E90" s="29"/>
      <c r="F90" s="30"/>
      <c r="G90" s="35"/>
      <c r="H90" s="30"/>
      <c r="I90" s="30"/>
      <c r="J90" s="50">
        <f>(G90+I90)*Ansätze!$B$4</f>
        <v>0</v>
      </c>
      <c r="K90" s="24"/>
      <c r="L90" s="50">
        <f>K90*Ansätze!$B$5</f>
        <v>0</v>
      </c>
      <c r="M90" s="52">
        <f>E90*Ansätze!$B$6</f>
        <v>0</v>
      </c>
      <c r="N90" s="78"/>
      <c r="O90" s="44">
        <f t="shared" si="5"/>
        <v>0</v>
      </c>
      <c r="P90" s="45">
        <f t="shared" si="6"/>
        <v>0</v>
      </c>
      <c r="Q90" s="45">
        <f t="shared" si="7"/>
        <v>0</v>
      </c>
      <c r="R90" s="46">
        <f t="shared" si="8"/>
        <v>0</v>
      </c>
      <c r="S90" s="49">
        <f t="shared" si="9"/>
        <v>0</v>
      </c>
    </row>
    <row r="91" spans="1:19" s="7" customFormat="1" ht="11.25">
      <c r="A91" s="40"/>
      <c r="B91" s="40"/>
      <c r="C91" s="40"/>
      <c r="D91" s="30"/>
      <c r="E91" s="29"/>
      <c r="F91" s="30"/>
      <c r="G91" s="35"/>
      <c r="H91" s="30"/>
      <c r="I91" s="30"/>
      <c r="J91" s="50">
        <f>(G91+I91)*Ansätze!$B$4</f>
        <v>0</v>
      </c>
      <c r="K91" s="24"/>
      <c r="L91" s="50">
        <f>K91*Ansätze!$B$5</f>
        <v>0</v>
      </c>
      <c r="M91" s="52">
        <f>E91*Ansätze!$B$6</f>
        <v>0</v>
      </c>
      <c r="N91" s="78"/>
      <c r="O91" s="44">
        <f t="shared" si="5"/>
        <v>0</v>
      </c>
      <c r="P91" s="45">
        <f t="shared" si="6"/>
        <v>0</v>
      </c>
      <c r="Q91" s="45">
        <f t="shared" si="7"/>
        <v>0</v>
      </c>
      <c r="R91" s="46">
        <f t="shared" si="8"/>
        <v>0</v>
      </c>
      <c r="S91" s="49">
        <f t="shared" si="9"/>
        <v>0</v>
      </c>
    </row>
    <row r="92" spans="1:19" s="7" customFormat="1" ht="11.25">
      <c r="A92" s="40"/>
      <c r="B92" s="40"/>
      <c r="C92" s="40"/>
      <c r="D92" s="30"/>
      <c r="E92" s="29"/>
      <c r="F92" s="30"/>
      <c r="G92" s="35"/>
      <c r="H92" s="30"/>
      <c r="I92" s="30"/>
      <c r="J92" s="50">
        <f>(G92+I92)*Ansätze!$B$4</f>
        <v>0</v>
      </c>
      <c r="K92" s="24"/>
      <c r="L92" s="50">
        <f>K92*Ansätze!$B$5</f>
        <v>0</v>
      </c>
      <c r="M92" s="52">
        <f>E92*Ansätze!$B$6</f>
        <v>0</v>
      </c>
      <c r="N92" s="78"/>
      <c r="O92" s="44">
        <f t="shared" si="5"/>
        <v>0</v>
      </c>
      <c r="P92" s="45">
        <f t="shared" si="6"/>
        <v>0</v>
      </c>
      <c r="Q92" s="45">
        <f t="shared" si="7"/>
        <v>0</v>
      </c>
      <c r="R92" s="46">
        <f t="shared" si="8"/>
        <v>0</v>
      </c>
      <c r="S92" s="49">
        <f t="shared" si="9"/>
        <v>0</v>
      </c>
    </row>
    <row r="93" spans="1:19" s="7" customFormat="1" ht="11.25">
      <c r="A93" s="40"/>
      <c r="B93" s="40"/>
      <c r="C93" s="40"/>
      <c r="D93" s="30"/>
      <c r="E93" s="29"/>
      <c r="F93" s="30"/>
      <c r="G93" s="35"/>
      <c r="H93" s="30"/>
      <c r="I93" s="30"/>
      <c r="J93" s="50">
        <f>(G93+I93)*Ansätze!$B$4</f>
        <v>0</v>
      </c>
      <c r="K93" s="24"/>
      <c r="L93" s="50">
        <f>K93*Ansätze!$B$5</f>
        <v>0</v>
      </c>
      <c r="M93" s="52">
        <f>E93*Ansätze!$B$6</f>
        <v>0</v>
      </c>
      <c r="N93" s="78"/>
      <c r="O93" s="44">
        <f t="shared" si="5"/>
        <v>0</v>
      </c>
      <c r="P93" s="45">
        <f t="shared" si="6"/>
        <v>0</v>
      </c>
      <c r="Q93" s="45">
        <f t="shared" si="7"/>
        <v>0</v>
      </c>
      <c r="R93" s="46">
        <f t="shared" si="8"/>
        <v>0</v>
      </c>
      <c r="S93" s="49">
        <f t="shared" si="9"/>
        <v>0</v>
      </c>
    </row>
    <row r="94" spans="1:19" s="7" customFormat="1" ht="11.25">
      <c r="A94" s="40"/>
      <c r="B94" s="40"/>
      <c r="C94" s="40"/>
      <c r="D94" s="30"/>
      <c r="E94" s="29"/>
      <c r="F94" s="30"/>
      <c r="G94" s="35"/>
      <c r="H94" s="30"/>
      <c r="I94" s="30"/>
      <c r="J94" s="50">
        <f>(G94+I94)*Ansätze!$B$4</f>
        <v>0</v>
      </c>
      <c r="K94" s="24"/>
      <c r="L94" s="50">
        <f>K94*Ansätze!$B$5</f>
        <v>0</v>
      </c>
      <c r="M94" s="52">
        <f>E94*Ansätze!$B$6</f>
        <v>0</v>
      </c>
      <c r="N94" s="78"/>
      <c r="O94" s="44">
        <f t="shared" si="5"/>
        <v>0</v>
      </c>
      <c r="P94" s="45">
        <f t="shared" si="6"/>
        <v>0</v>
      </c>
      <c r="Q94" s="45">
        <f t="shared" si="7"/>
        <v>0</v>
      </c>
      <c r="R94" s="46">
        <f t="shared" si="8"/>
        <v>0</v>
      </c>
      <c r="S94" s="49">
        <f t="shared" si="9"/>
        <v>0</v>
      </c>
    </row>
    <row r="95" spans="1:19" s="7" customFormat="1" ht="11.25">
      <c r="A95" s="40"/>
      <c r="B95" s="40"/>
      <c r="C95" s="40"/>
      <c r="D95" s="30"/>
      <c r="E95" s="29"/>
      <c r="F95" s="30"/>
      <c r="G95" s="35"/>
      <c r="H95" s="30"/>
      <c r="I95" s="30"/>
      <c r="J95" s="50">
        <f>(G95+I95)*Ansätze!$B$4</f>
        <v>0</v>
      </c>
      <c r="K95" s="24"/>
      <c r="L95" s="50">
        <f>K95*Ansätze!$B$5</f>
        <v>0</v>
      </c>
      <c r="M95" s="52">
        <f>E95*Ansätze!$B$6</f>
        <v>0</v>
      </c>
      <c r="N95" s="78"/>
      <c r="O95" s="44">
        <f t="shared" si="5"/>
        <v>0</v>
      </c>
      <c r="P95" s="45">
        <f t="shared" si="6"/>
        <v>0</v>
      </c>
      <c r="Q95" s="45">
        <f t="shared" si="7"/>
        <v>0</v>
      </c>
      <c r="R95" s="46">
        <f t="shared" si="8"/>
        <v>0</v>
      </c>
      <c r="S95" s="49">
        <f t="shared" si="9"/>
        <v>0</v>
      </c>
    </row>
    <row r="96" spans="1:19" s="7" customFormat="1" ht="11.25">
      <c r="A96" s="40"/>
      <c r="B96" s="40"/>
      <c r="C96" s="40"/>
      <c r="D96" s="30"/>
      <c r="E96" s="29"/>
      <c r="F96" s="30"/>
      <c r="G96" s="35"/>
      <c r="H96" s="30"/>
      <c r="I96" s="30"/>
      <c r="J96" s="50">
        <f>(G96+I96)*Ansätze!$B$4</f>
        <v>0</v>
      </c>
      <c r="K96" s="24"/>
      <c r="L96" s="50">
        <f>K96*Ansätze!$B$5</f>
        <v>0</v>
      </c>
      <c r="M96" s="52">
        <f>E96*Ansätze!$B$6</f>
        <v>0</v>
      </c>
      <c r="N96" s="78"/>
      <c r="O96" s="44">
        <f t="shared" si="5"/>
        <v>0</v>
      </c>
      <c r="P96" s="45">
        <f t="shared" si="6"/>
        <v>0</v>
      </c>
      <c r="Q96" s="45">
        <f t="shared" si="7"/>
        <v>0</v>
      </c>
      <c r="R96" s="46">
        <f t="shared" si="8"/>
        <v>0</v>
      </c>
      <c r="S96" s="49">
        <f t="shared" si="9"/>
        <v>0</v>
      </c>
    </row>
    <row r="97" spans="1:19" s="7" customFormat="1" ht="11.25">
      <c r="A97" s="40"/>
      <c r="B97" s="40"/>
      <c r="C97" s="40"/>
      <c r="D97" s="30"/>
      <c r="E97" s="29"/>
      <c r="F97" s="30"/>
      <c r="G97" s="35"/>
      <c r="H97" s="30"/>
      <c r="I97" s="30"/>
      <c r="J97" s="50">
        <f>(G97+I97)*Ansätze!$B$4</f>
        <v>0</v>
      </c>
      <c r="K97" s="24"/>
      <c r="L97" s="50">
        <f>K97*Ansätze!$B$5</f>
        <v>0</v>
      </c>
      <c r="M97" s="52">
        <f>E97*Ansätze!$B$6</f>
        <v>0</v>
      </c>
      <c r="N97" s="78"/>
      <c r="O97" s="44">
        <f t="shared" si="5"/>
        <v>0</v>
      </c>
      <c r="P97" s="45">
        <f t="shared" si="6"/>
        <v>0</v>
      </c>
      <c r="Q97" s="45">
        <f t="shared" si="7"/>
        <v>0</v>
      </c>
      <c r="R97" s="46">
        <f t="shared" si="8"/>
        <v>0</v>
      </c>
      <c r="S97" s="49">
        <f t="shared" si="9"/>
        <v>0</v>
      </c>
    </row>
    <row r="98" spans="1:19" s="7" customFormat="1" ht="11.25">
      <c r="A98" s="40"/>
      <c r="B98" s="40"/>
      <c r="C98" s="40"/>
      <c r="D98" s="30"/>
      <c r="E98" s="29"/>
      <c r="F98" s="30"/>
      <c r="G98" s="35"/>
      <c r="H98" s="30"/>
      <c r="I98" s="30"/>
      <c r="J98" s="50">
        <f>(G98+I98)*Ansätze!$B$4</f>
        <v>0</v>
      </c>
      <c r="K98" s="24"/>
      <c r="L98" s="50">
        <f>K98*Ansätze!$B$5</f>
        <v>0</v>
      </c>
      <c r="M98" s="52">
        <f>E98*Ansätze!$B$6</f>
        <v>0</v>
      </c>
      <c r="N98" s="78"/>
      <c r="O98" s="44">
        <f t="shared" si="5"/>
        <v>0</v>
      </c>
      <c r="P98" s="45">
        <f t="shared" si="6"/>
        <v>0</v>
      </c>
      <c r="Q98" s="45">
        <f t="shared" si="7"/>
        <v>0</v>
      </c>
      <c r="R98" s="46">
        <f t="shared" si="8"/>
        <v>0</v>
      </c>
      <c r="S98" s="49">
        <f t="shared" si="9"/>
        <v>0</v>
      </c>
    </row>
    <row r="99" spans="1:19" s="7" customFormat="1" ht="11.25">
      <c r="A99" s="40"/>
      <c r="B99" s="40"/>
      <c r="C99" s="40"/>
      <c r="D99" s="30"/>
      <c r="E99" s="29"/>
      <c r="F99" s="30"/>
      <c r="G99" s="35"/>
      <c r="H99" s="30"/>
      <c r="I99" s="30"/>
      <c r="J99" s="50">
        <f>(G99+I99)*Ansätze!$B$4</f>
        <v>0</v>
      </c>
      <c r="K99" s="24"/>
      <c r="L99" s="50">
        <f>K99*Ansätze!$B$5</f>
        <v>0</v>
      </c>
      <c r="M99" s="52">
        <f>E99*Ansätze!$B$6</f>
        <v>0</v>
      </c>
      <c r="N99" s="78"/>
      <c r="O99" s="44">
        <f t="shared" si="5"/>
        <v>0</v>
      </c>
      <c r="P99" s="45">
        <f t="shared" si="6"/>
        <v>0</v>
      </c>
      <c r="Q99" s="45">
        <f t="shared" si="7"/>
        <v>0</v>
      </c>
      <c r="R99" s="46">
        <f t="shared" si="8"/>
        <v>0</v>
      </c>
      <c r="S99" s="49">
        <f t="shared" si="9"/>
        <v>0</v>
      </c>
    </row>
    <row r="100" spans="1:19" s="7" customFormat="1" ht="11.25">
      <c r="A100" s="40"/>
      <c r="B100" s="40"/>
      <c r="C100" s="40"/>
      <c r="D100" s="30"/>
      <c r="E100" s="29"/>
      <c r="F100" s="30"/>
      <c r="G100" s="35"/>
      <c r="H100" s="30"/>
      <c r="I100" s="30"/>
      <c r="J100" s="50">
        <f>(G100+I100)*Ansätze!$B$4</f>
        <v>0</v>
      </c>
      <c r="K100" s="24"/>
      <c r="L100" s="50">
        <f>K100*Ansätze!$B$5</f>
        <v>0</v>
      </c>
      <c r="M100" s="52">
        <f>E100*Ansätze!$B$6</f>
        <v>0</v>
      </c>
      <c r="N100" s="78"/>
      <c r="O100" s="44">
        <f t="shared" si="5"/>
        <v>0</v>
      </c>
      <c r="P100" s="45">
        <f t="shared" si="6"/>
        <v>0</v>
      </c>
      <c r="Q100" s="45">
        <f t="shared" si="7"/>
        <v>0</v>
      </c>
      <c r="R100" s="46">
        <f t="shared" si="8"/>
        <v>0</v>
      </c>
      <c r="S100" s="49">
        <f t="shared" si="9"/>
        <v>0</v>
      </c>
    </row>
    <row r="101" spans="1:19" s="7" customFormat="1" ht="11.25">
      <c r="A101" s="40"/>
      <c r="B101" s="40"/>
      <c r="C101" s="40"/>
      <c r="D101" s="30"/>
      <c r="E101" s="29"/>
      <c r="F101" s="30"/>
      <c r="G101" s="35"/>
      <c r="H101" s="30"/>
      <c r="I101" s="30"/>
      <c r="J101" s="50">
        <f>(G101+I101)*Ansätze!$B$4</f>
        <v>0</v>
      </c>
      <c r="K101" s="24"/>
      <c r="L101" s="50">
        <f>K101*Ansätze!$B$5</f>
        <v>0</v>
      </c>
      <c r="M101" s="52">
        <f>E101*Ansätze!$B$6</f>
        <v>0</v>
      </c>
      <c r="N101" s="78"/>
      <c r="O101" s="44">
        <f t="shared" si="5"/>
        <v>0</v>
      </c>
      <c r="P101" s="45">
        <f t="shared" si="6"/>
        <v>0</v>
      </c>
      <c r="Q101" s="45">
        <f t="shared" si="7"/>
        <v>0</v>
      </c>
      <c r="R101" s="46">
        <f t="shared" si="8"/>
        <v>0</v>
      </c>
      <c r="S101" s="49">
        <f t="shared" si="9"/>
        <v>0</v>
      </c>
    </row>
    <row r="102" spans="1:19">
      <c r="A102" s="40"/>
      <c r="B102" s="40"/>
      <c r="C102" s="40"/>
      <c r="D102" s="30"/>
      <c r="E102" s="29"/>
      <c r="F102" s="30"/>
      <c r="G102" s="35"/>
      <c r="H102" s="30"/>
      <c r="I102" s="30"/>
      <c r="J102" s="50">
        <f>(G102+I102)*Ansätze!$B$4</f>
        <v>0</v>
      </c>
      <c r="K102" s="24"/>
      <c r="L102" s="50">
        <f>K102*Ansätze!$B$5</f>
        <v>0</v>
      </c>
      <c r="M102" s="52">
        <f>E102*Ansätze!$B$6</f>
        <v>0</v>
      </c>
      <c r="N102" s="78"/>
      <c r="O102" s="44">
        <f t="shared" si="5"/>
        <v>0</v>
      </c>
      <c r="P102" s="45">
        <f t="shared" si="6"/>
        <v>0</v>
      </c>
      <c r="Q102" s="45">
        <f t="shared" si="7"/>
        <v>0</v>
      </c>
      <c r="R102" s="46">
        <f t="shared" si="8"/>
        <v>0</v>
      </c>
      <c r="S102" s="49">
        <f t="shared" si="9"/>
        <v>0</v>
      </c>
    </row>
    <row r="103" spans="1:19">
      <c r="A103" s="40"/>
      <c r="B103" s="40"/>
      <c r="C103" s="40"/>
      <c r="D103" s="30"/>
      <c r="E103" s="29"/>
      <c r="F103" s="30"/>
      <c r="G103" s="35"/>
      <c r="H103" s="30"/>
      <c r="I103" s="30"/>
      <c r="J103" s="50">
        <f>(G103+I103)*Ansätze!$B$4</f>
        <v>0</v>
      </c>
      <c r="K103" s="24"/>
      <c r="L103" s="50">
        <f>K103*Ansätze!$B$5</f>
        <v>0</v>
      </c>
      <c r="M103" s="52">
        <f>E103*Ansätze!$B$6</f>
        <v>0</v>
      </c>
      <c r="N103" s="78"/>
      <c r="O103" s="44">
        <f t="shared" si="5"/>
        <v>0</v>
      </c>
      <c r="P103" s="45">
        <f t="shared" si="6"/>
        <v>0</v>
      </c>
      <c r="Q103" s="45">
        <f t="shared" si="7"/>
        <v>0</v>
      </c>
      <c r="R103" s="46">
        <f t="shared" si="8"/>
        <v>0</v>
      </c>
      <c r="S103" s="49">
        <f t="shared" si="9"/>
        <v>0</v>
      </c>
    </row>
    <row r="104" spans="1:19">
      <c r="A104" s="40"/>
      <c r="B104" s="40"/>
      <c r="C104" s="40"/>
      <c r="D104" s="30"/>
      <c r="E104" s="29"/>
      <c r="F104" s="30"/>
      <c r="G104" s="35"/>
      <c r="H104" s="30"/>
      <c r="I104" s="30"/>
      <c r="J104" s="50">
        <f>(G104+I104)*Ansätze!$B$4</f>
        <v>0</v>
      </c>
      <c r="K104" s="24"/>
      <c r="L104" s="50">
        <f>K104*Ansätze!$B$5</f>
        <v>0</v>
      </c>
      <c r="M104" s="52">
        <f>E104*Ansätze!$B$6</f>
        <v>0</v>
      </c>
      <c r="N104" s="78"/>
      <c r="O104" s="44">
        <f t="shared" si="5"/>
        <v>0</v>
      </c>
      <c r="P104" s="45">
        <f t="shared" si="6"/>
        <v>0</v>
      </c>
      <c r="Q104" s="45">
        <f t="shared" si="7"/>
        <v>0</v>
      </c>
      <c r="R104" s="46">
        <f t="shared" si="8"/>
        <v>0</v>
      </c>
      <c r="S104" s="49">
        <f t="shared" si="9"/>
        <v>0</v>
      </c>
    </row>
    <row r="105" spans="1:19">
      <c r="A105" s="40"/>
      <c r="B105" s="40"/>
      <c r="C105" s="40"/>
      <c r="D105" s="30"/>
      <c r="E105" s="29"/>
      <c r="F105" s="30"/>
      <c r="G105" s="35"/>
      <c r="H105" s="30"/>
      <c r="I105" s="30"/>
      <c r="J105" s="50">
        <f>(G105+I105)*Ansätze!$B$4</f>
        <v>0</v>
      </c>
      <c r="K105" s="24"/>
      <c r="L105" s="50">
        <f>K105*Ansätze!$B$5</f>
        <v>0</v>
      </c>
      <c r="M105" s="52">
        <f>E105*Ansätze!$B$6</f>
        <v>0</v>
      </c>
      <c r="N105" s="78"/>
      <c r="O105" s="44">
        <f t="shared" si="5"/>
        <v>0</v>
      </c>
      <c r="P105" s="45">
        <f t="shared" si="6"/>
        <v>0</v>
      </c>
      <c r="Q105" s="45">
        <f t="shared" si="7"/>
        <v>0</v>
      </c>
      <c r="R105" s="46">
        <f t="shared" si="8"/>
        <v>0</v>
      </c>
      <c r="S105" s="49">
        <f t="shared" si="9"/>
        <v>0</v>
      </c>
    </row>
    <row r="106" spans="1:19">
      <c r="A106" s="40"/>
      <c r="B106" s="40"/>
      <c r="C106" s="40"/>
      <c r="D106" s="30"/>
      <c r="E106" s="29"/>
      <c r="F106" s="30"/>
      <c r="G106" s="35"/>
      <c r="H106" s="30"/>
      <c r="I106" s="30"/>
      <c r="J106" s="50">
        <f>(G106+I106)*Ansätze!$B$4</f>
        <v>0</v>
      </c>
      <c r="K106" s="24"/>
      <c r="L106" s="50">
        <f>K106*Ansätze!$B$5</f>
        <v>0</v>
      </c>
      <c r="M106" s="52">
        <f>E106*Ansätze!$B$6</f>
        <v>0</v>
      </c>
      <c r="N106" s="78"/>
      <c r="O106" s="44">
        <f t="shared" si="5"/>
        <v>0</v>
      </c>
      <c r="P106" s="45">
        <f t="shared" si="6"/>
        <v>0</v>
      </c>
      <c r="Q106" s="45">
        <f t="shared" si="7"/>
        <v>0</v>
      </c>
      <c r="R106" s="46">
        <f t="shared" si="8"/>
        <v>0</v>
      </c>
      <c r="S106" s="49">
        <f t="shared" si="9"/>
        <v>0</v>
      </c>
    </row>
    <row r="107" spans="1:19">
      <c r="A107" s="40"/>
      <c r="B107" s="40"/>
      <c r="C107" s="40"/>
      <c r="D107" s="30"/>
      <c r="E107" s="29"/>
      <c r="F107" s="30"/>
      <c r="G107" s="35"/>
      <c r="H107" s="30"/>
      <c r="I107" s="30"/>
      <c r="J107" s="50">
        <f>(G107+I107)*Ansätze!$B$4</f>
        <v>0</v>
      </c>
      <c r="K107" s="24"/>
      <c r="L107" s="50">
        <f>K107*Ansätze!$B$5</f>
        <v>0</v>
      </c>
      <c r="M107" s="52">
        <f>E107*Ansätze!$B$6</f>
        <v>0</v>
      </c>
      <c r="N107" s="78"/>
      <c r="O107" s="44">
        <f t="shared" si="5"/>
        <v>0</v>
      </c>
      <c r="P107" s="45">
        <f t="shared" si="6"/>
        <v>0</v>
      </c>
      <c r="Q107" s="45">
        <f t="shared" si="7"/>
        <v>0</v>
      </c>
      <c r="R107" s="46">
        <f t="shared" si="8"/>
        <v>0</v>
      </c>
      <c r="S107" s="49">
        <f t="shared" si="9"/>
        <v>0</v>
      </c>
    </row>
    <row r="108" spans="1:19">
      <c r="A108" s="40"/>
      <c r="B108" s="40"/>
      <c r="C108" s="40"/>
      <c r="D108" s="30"/>
      <c r="E108" s="29"/>
      <c r="F108" s="30"/>
      <c r="G108" s="35"/>
      <c r="H108" s="30"/>
      <c r="I108" s="30"/>
      <c r="J108" s="50">
        <f>(G108+I108)*Ansätze!$B$4</f>
        <v>0</v>
      </c>
      <c r="K108" s="24"/>
      <c r="L108" s="50">
        <f>K108*Ansätze!$B$5</f>
        <v>0</v>
      </c>
      <c r="M108" s="52">
        <f>E108*Ansätze!$B$6</f>
        <v>0</v>
      </c>
      <c r="N108" s="78"/>
      <c r="O108" s="44">
        <f t="shared" si="5"/>
        <v>0</v>
      </c>
      <c r="P108" s="45">
        <f t="shared" si="6"/>
        <v>0</v>
      </c>
      <c r="Q108" s="45">
        <f t="shared" si="7"/>
        <v>0</v>
      </c>
      <c r="R108" s="46">
        <f t="shared" si="8"/>
        <v>0</v>
      </c>
      <c r="S108" s="49">
        <f t="shared" si="9"/>
        <v>0</v>
      </c>
    </row>
    <row r="109" spans="1:19">
      <c r="A109" s="40"/>
      <c r="B109" s="40"/>
      <c r="C109" s="40"/>
      <c r="D109" s="30"/>
      <c r="E109" s="29"/>
      <c r="F109" s="30"/>
      <c r="G109" s="35"/>
      <c r="H109" s="30"/>
      <c r="I109" s="30"/>
      <c r="J109" s="50">
        <f>(G109+I109)*Ansätze!$B$4</f>
        <v>0</v>
      </c>
      <c r="K109" s="24"/>
      <c r="L109" s="50">
        <f>K109*Ansätze!$B$5</f>
        <v>0</v>
      </c>
      <c r="M109" s="52">
        <f>E109*Ansätze!$B$6</f>
        <v>0</v>
      </c>
      <c r="N109" s="78"/>
      <c r="O109" s="44">
        <f t="shared" si="5"/>
        <v>0</v>
      </c>
      <c r="P109" s="45">
        <f t="shared" si="6"/>
        <v>0</v>
      </c>
      <c r="Q109" s="45">
        <f t="shared" si="7"/>
        <v>0</v>
      </c>
      <c r="R109" s="46">
        <f t="shared" si="8"/>
        <v>0</v>
      </c>
      <c r="S109" s="49">
        <f t="shared" si="9"/>
        <v>0</v>
      </c>
    </row>
    <row r="110" spans="1:19">
      <c r="A110" s="40"/>
      <c r="B110" s="40"/>
      <c r="C110" s="40"/>
      <c r="D110" s="30"/>
      <c r="E110" s="29"/>
      <c r="F110" s="30"/>
      <c r="G110" s="35"/>
      <c r="H110" s="30"/>
      <c r="I110" s="30"/>
      <c r="J110" s="50">
        <f>(G110+I110)*Ansätze!$B$4</f>
        <v>0</v>
      </c>
      <c r="K110" s="24"/>
      <c r="L110" s="50">
        <f>K110*Ansätze!$B$5</f>
        <v>0</v>
      </c>
      <c r="M110" s="52">
        <f>E110*Ansätze!$B$6</f>
        <v>0</v>
      </c>
      <c r="N110" s="78"/>
      <c r="O110" s="44">
        <f t="shared" si="5"/>
        <v>0</v>
      </c>
      <c r="P110" s="45">
        <f t="shared" si="6"/>
        <v>0</v>
      </c>
      <c r="Q110" s="45">
        <f t="shared" si="7"/>
        <v>0</v>
      </c>
      <c r="R110" s="46">
        <f t="shared" si="8"/>
        <v>0</v>
      </c>
      <c r="S110" s="49">
        <f t="shared" si="9"/>
        <v>0</v>
      </c>
    </row>
    <row r="111" spans="1:19">
      <c r="A111" s="40"/>
      <c r="B111" s="40"/>
      <c r="C111" s="40"/>
      <c r="D111" s="30"/>
      <c r="E111" s="29"/>
      <c r="F111" s="30"/>
      <c r="G111" s="35"/>
      <c r="H111" s="30"/>
      <c r="I111" s="30"/>
      <c r="J111" s="50">
        <f>(G111+I111)*Ansätze!$B$4</f>
        <v>0</v>
      </c>
      <c r="K111" s="24"/>
      <c r="L111" s="50">
        <f>K111*Ansätze!$B$5</f>
        <v>0</v>
      </c>
      <c r="M111" s="52">
        <f>E111*Ansätze!$B$6</f>
        <v>0</v>
      </c>
      <c r="N111" s="78"/>
      <c r="O111" s="44">
        <f t="shared" si="5"/>
        <v>0</v>
      </c>
      <c r="P111" s="45">
        <f t="shared" si="6"/>
        <v>0</v>
      </c>
      <c r="Q111" s="45">
        <f t="shared" si="7"/>
        <v>0</v>
      </c>
      <c r="R111" s="46">
        <f t="shared" si="8"/>
        <v>0</v>
      </c>
      <c r="S111" s="49">
        <f>R111-J111-L111-M111-N111</f>
        <v>0</v>
      </c>
    </row>
    <row r="112" spans="1:19">
      <c r="A112" s="40"/>
      <c r="B112" s="40"/>
      <c r="C112" s="40"/>
      <c r="D112" s="30"/>
      <c r="E112" s="29"/>
      <c r="F112" s="30"/>
      <c r="G112" s="35"/>
      <c r="H112" s="30"/>
      <c r="I112" s="30"/>
      <c r="J112" s="50">
        <f>(G112+I112)*Ansätze!$B$4</f>
        <v>0</v>
      </c>
      <c r="K112" s="24"/>
      <c r="L112" s="50">
        <f>K112*Ansätze!$B$5</f>
        <v>0</v>
      </c>
      <c r="M112" s="52">
        <f>E112*Ansätze!$B$6</f>
        <v>0</v>
      </c>
      <c r="N112" s="78"/>
      <c r="O112" s="44">
        <f t="shared" si="5"/>
        <v>0</v>
      </c>
      <c r="P112" s="45">
        <f t="shared" si="6"/>
        <v>0</v>
      </c>
      <c r="Q112" s="45">
        <f t="shared" si="7"/>
        <v>0</v>
      </c>
      <c r="R112" s="46">
        <f t="shared" si="8"/>
        <v>0</v>
      </c>
      <c r="S112" s="49">
        <f t="shared" si="9"/>
        <v>0</v>
      </c>
    </row>
    <row r="113" spans="1:19">
      <c r="A113" s="40"/>
      <c r="B113" s="40"/>
      <c r="C113" s="40"/>
      <c r="D113" s="30"/>
      <c r="E113" s="29"/>
      <c r="F113" s="30"/>
      <c r="G113" s="35"/>
      <c r="H113" s="30"/>
      <c r="I113" s="30"/>
      <c r="J113" s="50">
        <f>(G113+I113)*Ansätze!$B$4</f>
        <v>0</v>
      </c>
      <c r="K113" s="24"/>
      <c r="L113" s="50">
        <f>K113*Ansätze!$B$5</f>
        <v>0</v>
      </c>
      <c r="M113" s="52">
        <f>E113*Ansätze!$B$6</f>
        <v>0</v>
      </c>
      <c r="N113" s="78"/>
      <c r="O113" s="44">
        <f t="shared" si="5"/>
        <v>0</v>
      </c>
      <c r="P113" s="45">
        <f t="shared" si="6"/>
        <v>0</v>
      </c>
      <c r="Q113" s="45">
        <f t="shared" si="7"/>
        <v>0</v>
      </c>
      <c r="R113" s="46">
        <f t="shared" si="8"/>
        <v>0</v>
      </c>
      <c r="S113" s="49">
        <f t="shared" ref="S113" si="10">R113-J113-L113-M113-N113</f>
        <v>0</v>
      </c>
    </row>
    <row r="114" spans="1:19">
      <c r="A114" s="40"/>
      <c r="B114" s="40"/>
      <c r="C114" s="40"/>
      <c r="D114" s="30"/>
      <c r="E114" s="29"/>
      <c r="F114" s="30"/>
      <c r="G114" s="35"/>
      <c r="H114" s="30"/>
      <c r="I114" s="30"/>
      <c r="J114" s="50">
        <f>(G114+I114)*Ansätze!$B$4</f>
        <v>0</v>
      </c>
      <c r="K114" s="24"/>
      <c r="L114" s="50">
        <f>K114*Ansätze!$B$5</f>
        <v>0</v>
      </c>
      <c r="M114" s="52">
        <f>E114*Ansätze!$B$6</f>
        <v>0</v>
      </c>
      <c r="N114" s="78"/>
      <c r="O114" s="44">
        <f t="shared" si="5"/>
        <v>0</v>
      </c>
      <c r="P114" s="45">
        <f t="shared" si="6"/>
        <v>0</v>
      </c>
      <c r="Q114" s="45">
        <f t="shared" si="7"/>
        <v>0</v>
      </c>
      <c r="R114" s="46">
        <f t="shared" si="8"/>
        <v>0</v>
      </c>
      <c r="S114" s="49">
        <f t="shared" si="9"/>
        <v>0</v>
      </c>
    </row>
    <row r="115" spans="1:19">
      <c r="A115" s="40"/>
      <c r="B115" s="40"/>
      <c r="C115" s="40"/>
      <c r="D115" s="30"/>
      <c r="E115" s="29"/>
      <c r="F115" s="30"/>
      <c r="G115" s="35"/>
      <c r="H115" s="30"/>
      <c r="I115" s="30"/>
      <c r="J115" s="50">
        <f>(G115+I115)*Ansätze!$B$4</f>
        <v>0</v>
      </c>
      <c r="K115" s="24"/>
      <c r="L115" s="50">
        <f>K115*Ansätze!$B$5</f>
        <v>0</v>
      </c>
      <c r="M115" s="52">
        <f>E115*Ansätze!$B$6</f>
        <v>0</v>
      </c>
      <c r="N115" s="78"/>
      <c r="O115" s="44">
        <f t="shared" si="5"/>
        <v>0</v>
      </c>
      <c r="P115" s="45">
        <f t="shared" si="6"/>
        <v>0</v>
      </c>
      <c r="Q115" s="45">
        <f t="shared" si="7"/>
        <v>0</v>
      </c>
      <c r="R115" s="46">
        <f t="shared" si="8"/>
        <v>0</v>
      </c>
      <c r="S115" s="49">
        <f t="shared" ref="S115" si="11">R115-J115-L115-M115-N115</f>
        <v>0</v>
      </c>
    </row>
    <row r="116" spans="1:19">
      <c r="A116" s="40"/>
      <c r="B116" s="40"/>
      <c r="C116" s="40"/>
      <c r="D116" s="30"/>
      <c r="E116" s="29"/>
      <c r="F116" s="30"/>
      <c r="G116" s="35"/>
      <c r="H116" s="30"/>
      <c r="I116" s="30"/>
      <c r="J116" s="50">
        <f>(G116+I116)*Ansätze!$B$4</f>
        <v>0</v>
      </c>
      <c r="K116" s="24"/>
      <c r="L116" s="50">
        <f>K116*Ansätze!$B$5</f>
        <v>0</v>
      </c>
      <c r="M116" s="52">
        <f>E116*Ansätze!$B$6</f>
        <v>0</v>
      </c>
      <c r="N116" s="78"/>
      <c r="O116" s="44">
        <f t="shared" si="5"/>
        <v>0</v>
      </c>
      <c r="P116" s="45">
        <f t="shared" si="6"/>
        <v>0</v>
      </c>
      <c r="Q116" s="45">
        <f t="shared" si="7"/>
        <v>0</v>
      </c>
      <c r="R116" s="46">
        <f t="shared" si="8"/>
        <v>0</v>
      </c>
      <c r="S116" s="49">
        <f t="shared" si="9"/>
        <v>0</v>
      </c>
    </row>
    <row r="117" spans="1:19">
      <c r="A117" s="40"/>
      <c r="B117" s="40"/>
      <c r="C117" s="40"/>
      <c r="D117" s="30"/>
      <c r="E117" s="29"/>
      <c r="F117" s="30"/>
      <c r="G117" s="35"/>
      <c r="H117" s="30"/>
      <c r="I117" s="30"/>
      <c r="J117" s="50">
        <f>(G117+I117)*Ansätze!$B$4</f>
        <v>0</v>
      </c>
      <c r="K117" s="24"/>
      <c r="L117" s="50">
        <f>K117*Ansätze!$B$5</f>
        <v>0</v>
      </c>
      <c r="M117" s="52">
        <f>E117*Ansätze!$B$6</f>
        <v>0</v>
      </c>
      <c r="N117" s="78"/>
      <c r="O117" s="44">
        <f t="shared" si="5"/>
        <v>0</v>
      </c>
      <c r="P117" s="45">
        <f t="shared" si="6"/>
        <v>0</v>
      </c>
      <c r="Q117" s="45">
        <f t="shared" si="7"/>
        <v>0</v>
      </c>
      <c r="R117" s="46">
        <f t="shared" si="8"/>
        <v>0</v>
      </c>
      <c r="S117" s="49">
        <f t="shared" ref="S117" si="12">R117-J117-L117-M117-N117</f>
        <v>0</v>
      </c>
    </row>
    <row r="118" spans="1:19">
      <c r="A118" s="40"/>
      <c r="B118" s="40"/>
      <c r="C118" s="40"/>
      <c r="D118" s="30"/>
      <c r="E118" s="29"/>
      <c r="F118" s="30"/>
      <c r="G118" s="35"/>
      <c r="H118" s="30"/>
      <c r="I118" s="30"/>
      <c r="J118" s="50">
        <f>(G118+I118)*Ansätze!$B$4</f>
        <v>0</v>
      </c>
      <c r="K118" s="24"/>
      <c r="L118" s="50">
        <f>K118*Ansätze!$B$5</f>
        <v>0</v>
      </c>
      <c r="M118" s="52">
        <f>E118*Ansätze!$B$6</f>
        <v>0</v>
      </c>
      <c r="N118" s="78"/>
      <c r="O118" s="44">
        <f t="shared" si="5"/>
        <v>0</v>
      </c>
      <c r="P118" s="45">
        <f t="shared" si="6"/>
        <v>0</v>
      </c>
      <c r="Q118" s="45">
        <f t="shared" si="7"/>
        <v>0</v>
      </c>
      <c r="R118" s="46">
        <f t="shared" si="8"/>
        <v>0</v>
      </c>
      <c r="S118" s="49">
        <f t="shared" si="9"/>
        <v>0</v>
      </c>
    </row>
    <row r="119" spans="1:19">
      <c r="A119" s="40"/>
      <c r="B119" s="40"/>
      <c r="C119" s="40"/>
      <c r="D119" s="30"/>
      <c r="E119" s="29"/>
      <c r="F119" s="30"/>
      <c r="G119" s="35"/>
      <c r="H119" s="30"/>
      <c r="I119" s="30"/>
      <c r="J119" s="50">
        <f>(G119+I119)*Ansätze!$B$4</f>
        <v>0</v>
      </c>
      <c r="K119" s="24"/>
      <c r="L119" s="50">
        <f>K119*Ansätze!$B$5</f>
        <v>0</v>
      </c>
      <c r="M119" s="52">
        <f>E119*Ansätze!$B$6</f>
        <v>0</v>
      </c>
      <c r="N119" s="78"/>
      <c r="O119" s="44">
        <f t="shared" si="5"/>
        <v>0</v>
      </c>
      <c r="P119" s="45">
        <f t="shared" si="6"/>
        <v>0</v>
      </c>
      <c r="Q119" s="45">
        <f t="shared" si="7"/>
        <v>0</v>
      </c>
      <c r="R119" s="46">
        <f t="shared" si="8"/>
        <v>0</v>
      </c>
      <c r="S119" s="49">
        <f t="shared" ref="S119" si="13">R119-J119-L119-M119-N119</f>
        <v>0</v>
      </c>
    </row>
    <row r="120" spans="1:19">
      <c r="A120" s="40"/>
      <c r="B120" s="40"/>
      <c r="C120" s="40"/>
      <c r="D120" s="30"/>
      <c r="E120" s="29"/>
      <c r="F120" s="30"/>
      <c r="G120" s="35"/>
      <c r="H120" s="30"/>
      <c r="I120" s="30"/>
      <c r="J120" s="50">
        <f>(G120+I120)*Ansätze!$B$4</f>
        <v>0</v>
      </c>
      <c r="K120" s="24"/>
      <c r="L120" s="50">
        <f>K120*Ansätze!$B$5</f>
        <v>0</v>
      </c>
      <c r="M120" s="52">
        <f>E120*Ansätze!$B$6</f>
        <v>0</v>
      </c>
      <c r="N120" s="78"/>
      <c r="O120" s="44">
        <f t="shared" si="5"/>
        <v>0</v>
      </c>
      <c r="P120" s="45">
        <f t="shared" si="6"/>
        <v>0</v>
      </c>
      <c r="Q120" s="45">
        <f t="shared" si="7"/>
        <v>0</v>
      </c>
      <c r="R120" s="46">
        <f t="shared" si="8"/>
        <v>0</v>
      </c>
      <c r="S120" s="49">
        <f t="shared" si="9"/>
        <v>0</v>
      </c>
    </row>
    <row r="121" spans="1:19">
      <c r="A121" s="40"/>
      <c r="B121" s="40"/>
      <c r="C121" s="40"/>
      <c r="D121" s="30"/>
      <c r="E121" s="29"/>
      <c r="F121" s="30"/>
      <c r="G121" s="35"/>
      <c r="H121" s="30"/>
      <c r="I121" s="30"/>
      <c r="J121" s="50">
        <f>(G121+I121)*Ansätze!$B$4</f>
        <v>0</v>
      </c>
      <c r="K121" s="24"/>
      <c r="L121" s="50">
        <f>K121*Ansätze!$B$5</f>
        <v>0</v>
      </c>
      <c r="M121" s="52">
        <f>E121*Ansätze!$B$6</f>
        <v>0</v>
      </c>
      <c r="N121" s="78"/>
      <c r="O121" s="44">
        <f t="shared" si="5"/>
        <v>0</v>
      </c>
      <c r="P121" s="45">
        <f t="shared" si="6"/>
        <v>0</v>
      </c>
      <c r="Q121" s="45">
        <f t="shared" si="7"/>
        <v>0</v>
      </c>
      <c r="R121" s="46">
        <f t="shared" si="8"/>
        <v>0</v>
      </c>
      <c r="S121" s="49">
        <f t="shared" ref="S121" si="14">R121-J121-L121-M121-N121</f>
        <v>0</v>
      </c>
    </row>
    <row r="122" spans="1:19">
      <c r="A122" s="40"/>
      <c r="B122" s="40"/>
      <c r="C122" s="40"/>
      <c r="D122" s="30"/>
      <c r="E122" s="29"/>
      <c r="F122" s="30"/>
      <c r="G122" s="35"/>
      <c r="H122" s="30"/>
      <c r="I122" s="30"/>
      <c r="J122" s="50">
        <f>(G122+I122)*Ansätze!$B$4</f>
        <v>0</v>
      </c>
      <c r="K122" s="24"/>
      <c r="L122" s="50">
        <f>K122*Ansätze!$B$5</f>
        <v>0</v>
      </c>
      <c r="M122" s="52">
        <f>E122*Ansätze!$B$6</f>
        <v>0</v>
      </c>
      <c r="N122" s="78"/>
      <c r="O122" s="44">
        <f t="shared" si="5"/>
        <v>0</v>
      </c>
      <c r="P122" s="45">
        <f t="shared" si="6"/>
        <v>0</v>
      </c>
      <c r="Q122" s="45">
        <f t="shared" si="7"/>
        <v>0</v>
      </c>
      <c r="R122" s="46">
        <f t="shared" si="8"/>
        <v>0</v>
      </c>
      <c r="S122" s="49">
        <f t="shared" si="9"/>
        <v>0</v>
      </c>
    </row>
    <row r="123" spans="1:19">
      <c r="A123" s="40"/>
      <c r="B123" s="40"/>
      <c r="C123" s="40"/>
      <c r="D123" s="30"/>
      <c r="E123" s="29"/>
      <c r="F123" s="30"/>
      <c r="G123" s="35"/>
      <c r="H123" s="30"/>
      <c r="I123" s="30"/>
      <c r="J123" s="50">
        <f>(G123+I123)*Ansätze!$B$4</f>
        <v>0</v>
      </c>
      <c r="K123" s="24"/>
      <c r="L123" s="50">
        <f>K123*Ansätze!$B$5</f>
        <v>0</v>
      </c>
      <c r="M123" s="52">
        <f>E123*Ansätze!$B$6</f>
        <v>0</v>
      </c>
      <c r="N123" s="78"/>
      <c r="O123" s="44">
        <f t="shared" si="5"/>
        <v>0</v>
      </c>
      <c r="P123" s="45">
        <f t="shared" si="6"/>
        <v>0</v>
      </c>
      <c r="Q123" s="45">
        <f t="shared" si="7"/>
        <v>0</v>
      </c>
      <c r="R123" s="46">
        <f t="shared" si="8"/>
        <v>0</v>
      </c>
      <c r="S123" s="49">
        <f t="shared" ref="S123" si="15">R123-J123-L123-M123-N123</f>
        <v>0</v>
      </c>
    </row>
    <row r="124" spans="1:19">
      <c r="A124" s="40"/>
      <c r="B124" s="40"/>
      <c r="C124" s="40"/>
      <c r="D124" s="30"/>
      <c r="E124" s="29"/>
      <c r="F124" s="30"/>
      <c r="G124" s="35"/>
      <c r="H124" s="30"/>
      <c r="I124" s="30"/>
      <c r="J124" s="50">
        <f>(G124+I124)*Ansätze!$B$4</f>
        <v>0</v>
      </c>
      <c r="K124" s="24"/>
      <c r="L124" s="50">
        <f>K124*Ansätze!$B$5</f>
        <v>0</v>
      </c>
      <c r="M124" s="52">
        <f>E124*Ansätze!$B$6</f>
        <v>0</v>
      </c>
      <c r="N124" s="78"/>
      <c r="O124" s="44">
        <f t="shared" si="5"/>
        <v>0</v>
      </c>
      <c r="P124" s="45">
        <f t="shared" si="6"/>
        <v>0</v>
      </c>
      <c r="Q124" s="45">
        <f t="shared" si="7"/>
        <v>0</v>
      </c>
      <c r="R124" s="46">
        <f t="shared" si="8"/>
        <v>0</v>
      </c>
      <c r="S124" s="49">
        <f t="shared" si="9"/>
        <v>0</v>
      </c>
    </row>
    <row r="125" spans="1:19">
      <c r="A125" s="40"/>
      <c r="B125" s="40"/>
      <c r="C125" s="40"/>
      <c r="D125" s="30"/>
      <c r="E125" s="29"/>
      <c r="F125" s="30"/>
      <c r="G125" s="35"/>
      <c r="H125" s="30"/>
      <c r="I125" s="30"/>
      <c r="J125" s="50">
        <f>(G125+I125)*Ansätze!$B$4</f>
        <v>0</v>
      </c>
      <c r="K125" s="24"/>
      <c r="L125" s="50">
        <f>K125*Ansätze!$B$5</f>
        <v>0</v>
      </c>
      <c r="M125" s="52">
        <f>E125*Ansätze!$B$6</f>
        <v>0</v>
      </c>
      <c r="N125" s="78"/>
      <c r="O125" s="44">
        <f t="shared" si="5"/>
        <v>0</v>
      </c>
      <c r="P125" s="45">
        <f t="shared" si="6"/>
        <v>0</v>
      </c>
      <c r="Q125" s="45">
        <f t="shared" si="7"/>
        <v>0</v>
      </c>
      <c r="R125" s="46">
        <f t="shared" si="8"/>
        <v>0</v>
      </c>
      <c r="S125" s="49">
        <f t="shared" ref="S125" si="16">R125-J125-L125-M125-N125</f>
        <v>0</v>
      </c>
    </row>
    <row r="126" spans="1:19">
      <c r="A126" s="40"/>
      <c r="B126" s="40"/>
      <c r="C126" s="40"/>
      <c r="D126" s="30"/>
      <c r="E126" s="29"/>
      <c r="F126" s="30"/>
      <c r="G126" s="35"/>
      <c r="H126" s="30"/>
      <c r="I126" s="30"/>
      <c r="J126" s="50">
        <f>(G126+I126)*Ansätze!$B$4</f>
        <v>0</v>
      </c>
      <c r="K126" s="24"/>
      <c r="L126" s="50">
        <f>K126*Ansätze!$B$5</f>
        <v>0</v>
      </c>
      <c r="M126" s="52">
        <f>E126*Ansätze!$B$6</f>
        <v>0</v>
      </c>
      <c r="N126" s="78"/>
      <c r="O126" s="44">
        <f t="shared" si="5"/>
        <v>0</v>
      </c>
      <c r="P126" s="45">
        <f t="shared" si="6"/>
        <v>0</v>
      </c>
      <c r="Q126" s="45">
        <f t="shared" si="7"/>
        <v>0</v>
      </c>
      <c r="R126" s="46">
        <f t="shared" si="8"/>
        <v>0</v>
      </c>
      <c r="S126" s="49">
        <f t="shared" si="9"/>
        <v>0</v>
      </c>
    </row>
    <row r="127" spans="1:19">
      <c r="A127" s="40"/>
      <c r="B127" s="40"/>
      <c r="C127" s="40"/>
      <c r="D127" s="30"/>
      <c r="E127" s="29"/>
      <c r="F127" s="30"/>
      <c r="G127" s="35"/>
      <c r="H127" s="30"/>
      <c r="I127" s="30"/>
      <c r="J127" s="50">
        <f>(G127+I127)*Ansätze!$B$4</f>
        <v>0</v>
      </c>
      <c r="K127" s="24"/>
      <c r="L127" s="50">
        <f>K127*Ansätze!$B$5</f>
        <v>0</v>
      </c>
      <c r="M127" s="52">
        <f>E127*Ansätze!$B$6</f>
        <v>0</v>
      </c>
      <c r="N127" s="78"/>
      <c r="O127" s="44">
        <f t="shared" si="5"/>
        <v>0</v>
      </c>
      <c r="P127" s="45">
        <f t="shared" si="6"/>
        <v>0</v>
      </c>
      <c r="Q127" s="45">
        <f t="shared" si="7"/>
        <v>0</v>
      </c>
      <c r="R127" s="46">
        <f t="shared" si="8"/>
        <v>0</v>
      </c>
      <c r="S127" s="49">
        <f t="shared" ref="S127" si="17">R127-J127-L127-M127-N127</f>
        <v>0</v>
      </c>
    </row>
    <row r="128" spans="1:19">
      <c r="A128" s="40"/>
      <c r="B128" s="40"/>
      <c r="C128" s="40"/>
      <c r="D128" s="30"/>
      <c r="E128" s="29"/>
      <c r="F128" s="30"/>
      <c r="G128" s="35"/>
      <c r="H128" s="30"/>
      <c r="I128" s="30"/>
      <c r="J128" s="50">
        <f>(G128+I128)*Ansätze!$B$4</f>
        <v>0</v>
      </c>
      <c r="K128" s="24"/>
      <c r="L128" s="50">
        <f>K128*Ansätze!$B$5</f>
        <v>0</v>
      </c>
      <c r="M128" s="52">
        <f>E128*Ansätze!$B$6</f>
        <v>0</v>
      </c>
      <c r="N128" s="78"/>
      <c r="O128" s="44">
        <f t="shared" si="5"/>
        <v>0</v>
      </c>
      <c r="P128" s="45">
        <f t="shared" si="6"/>
        <v>0</v>
      </c>
      <c r="Q128" s="45">
        <f t="shared" si="7"/>
        <v>0</v>
      </c>
      <c r="R128" s="46">
        <f t="shared" si="8"/>
        <v>0</v>
      </c>
      <c r="S128" s="49">
        <f t="shared" si="9"/>
        <v>0</v>
      </c>
    </row>
    <row r="129" spans="1:19">
      <c r="A129" s="40"/>
      <c r="B129" s="40"/>
      <c r="C129" s="40"/>
      <c r="D129" s="30"/>
      <c r="E129" s="29"/>
      <c r="F129" s="30"/>
      <c r="G129" s="35"/>
      <c r="H129" s="30"/>
      <c r="I129" s="30"/>
      <c r="J129" s="50">
        <f>(G129+I129)*Ansätze!$B$4</f>
        <v>0</v>
      </c>
      <c r="K129" s="24"/>
      <c r="L129" s="50">
        <f>K129*Ansätze!$B$5</f>
        <v>0</v>
      </c>
      <c r="M129" s="52">
        <f>E129*Ansätze!$B$6</f>
        <v>0</v>
      </c>
      <c r="N129" s="78"/>
      <c r="O129" s="44">
        <f t="shared" si="5"/>
        <v>0</v>
      </c>
      <c r="P129" s="45">
        <f t="shared" si="6"/>
        <v>0</v>
      </c>
      <c r="Q129" s="45">
        <f t="shared" si="7"/>
        <v>0</v>
      </c>
      <c r="R129" s="46">
        <f t="shared" si="8"/>
        <v>0</v>
      </c>
      <c r="S129" s="49">
        <f t="shared" ref="S129" si="18">R129-J129-L129-M129-N129</f>
        <v>0</v>
      </c>
    </row>
    <row r="130" spans="1:19">
      <c r="A130" s="40"/>
      <c r="B130" s="40"/>
      <c r="C130" s="40"/>
      <c r="D130" s="30"/>
      <c r="E130" s="29"/>
      <c r="F130" s="30"/>
      <c r="G130" s="35"/>
      <c r="H130" s="30"/>
      <c r="I130" s="30"/>
      <c r="J130" s="50">
        <f>(G130+I130)*Ansätze!$B$4</f>
        <v>0</v>
      </c>
      <c r="K130" s="24"/>
      <c r="L130" s="50">
        <f>K130*Ansätze!$B$5</f>
        <v>0</v>
      </c>
      <c r="M130" s="52">
        <f>E130*Ansätze!$B$6</f>
        <v>0</v>
      </c>
      <c r="N130" s="78"/>
      <c r="O130" s="44">
        <f t="shared" si="5"/>
        <v>0</v>
      </c>
      <c r="P130" s="45">
        <f t="shared" si="6"/>
        <v>0</v>
      </c>
      <c r="Q130" s="45">
        <f t="shared" si="7"/>
        <v>0</v>
      </c>
      <c r="R130" s="46">
        <f t="shared" si="8"/>
        <v>0</v>
      </c>
      <c r="S130" s="49">
        <f t="shared" si="9"/>
        <v>0</v>
      </c>
    </row>
    <row r="131" spans="1:19">
      <c r="A131" s="40"/>
      <c r="B131" s="40"/>
      <c r="C131" s="40"/>
      <c r="D131" s="30"/>
      <c r="E131" s="29"/>
      <c r="F131" s="30"/>
      <c r="G131" s="35"/>
      <c r="H131" s="30"/>
      <c r="I131" s="30"/>
      <c r="J131" s="50">
        <f>(G131+I131)*Ansätze!$B$4</f>
        <v>0</v>
      </c>
      <c r="K131" s="24"/>
      <c r="L131" s="50">
        <f>K131*Ansätze!$B$5</f>
        <v>0</v>
      </c>
      <c r="M131" s="52">
        <f>E131*Ansätze!$B$6</f>
        <v>0</v>
      </c>
      <c r="N131" s="78"/>
      <c r="O131" s="44">
        <f t="shared" si="5"/>
        <v>0</v>
      </c>
      <c r="P131" s="45">
        <f t="shared" si="6"/>
        <v>0</v>
      </c>
      <c r="Q131" s="45">
        <f t="shared" si="7"/>
        <v>0</v>
      </c>
      <c r="R131" s="46">
        <f t="shared" si="8"/>
        <v>0</v>
      </c>
      <c r="S131" s="49">
        <f t="shared" ref="S131" si="19">R131-J131-L131-M131-N131</f>
        <v>0</v>
      </c>
    </row>
    <row r="132" spans="1:19">
      <c r="A132" s="40"/>
      <c r="B132" s="40"/>
      <c r="C132" s="40"/>
      <c r="D132" s="30"/>
      <c r="E132" s="29"/>
      <c r="F132" s="30"/>
      <c r="G132" s="35"/>
      <c r="H132" s="30"/>
      <c r="I132" s="30"/>
      <c r="J132" s="50">
        <f>(G132+I132)*Ansätze!$B$4</f>
        <v>0</v>
      </c>
      <c r="K132" s="24"/>
      <c r="L132" s="50">
        <f>K132*Ansätze!$B$5</f>
        <v>0</v>
      </c>
      <c r="M132" s="52">
        <f>E132*Ansätze!$B$6</f>
        <v>0</v>
      </c>
      <c r="N132" s="78"/>
      <c r="O132" s="44">
        <f t="shared" si="5"/>
        <v>0</v>
      </c>
      <c r="P132" s="45">
        <f t="shared" si="6"/>
        <v>0</v>
      </c>
      <c r="Q132" s="45">
        <f t="shared" si="7"/>
        <v>0</v>
      </c>
      <c r="R132" s="46">
        <f t="shared" si="8"/>
        <v>0</v>
      </c>
      <c r="S132" s="49">
        <f t="shared" si="9"/>
        <v>0</v>
      </c>
    </row>
    <row r="133" spans="1:19">
      <c r="A133" s="40"/>
      <c r="B133" s="40"/>
      <c r="C133" s="40"/>
      <c r="D133" s="30"/>
      <c r="E133" s="29"/>
      <c r="F133" s="30"/>
      <c r="G133" s="35"/>
      <c r="H133" s="30"/>
      <c r="I133" s="30"/>
      <c r="J133" s="50">
        <f>(G133+I133)*Ansätze!$B$4</f>
        <v>0</v>
      </c>
      <c r="K133" s="24"/>
      <c r="L133" s="50">
        <f>K133*Ansätze!$B$5</f>
        <v>0</v>
      </c>
      <c r="M133" s="52">
        <f>E133*Ansätze!$B$6</f>
        <v>0</v>
      </c>
      <c r="N133" s="78"/>
      <c r="O133" s="44">
        <f t="shared" si="5"/>
        <v>0</v>
      </c>
      <c r="P133" s="45">
        <f t="shared" si="6"/>
        <v>0</v>
      </c>
      <c r="Q133" s="45">
        <f t="shared" si="7"/>
        <v>0</v>
      </c>
      <c r="R133" s="46">
        <f t="shared" si="8"/>
        <v>0</v>
      </c>
      <c r="S133" s="49">
        <f t="shared" ref="S133" si="20">R133-J133-L133-M133-N133</f>
        <v>0</v>
      </c>
    </row>
    <row r="134" spans="1:19">
      <c r="A134" s="40"/>
      <c r="B134" s="40"/>
      <c r="C134" s="40"/>
      <c r="D134" s="30"/>
      <c r="E134" s="29"/>
      <c r="F134" s="30"/>
      <c r="G134" s="35"/>
      <c r="H134" s="30"/>
      <c r="I134" s="30"/>
      <c r="J134" s="50">
        <f>(G134+I134)*Ansätze!$B$4</f>
        <v>0</v>
      </c>
      <c r="K134" s="24"/>
      <c r="L134" s="50">
        <f>K134*Ansätze!$B$5</f>
        <v>0</v>
      </c>
      <c r="M134" s="52">
        <f>E134*Ansätze!$B$6</f>
        <v>0</v>
      </c>
      <c r="N134" s="78"/>
      <c r="O134" s="44">
        <f t="shared" si="5"/>
        <v>0</v>
      </c>
      <c r="P134" s="45">
        <f t="shared" si="6"/>
        <v>0</v>
      </c>
      <c r="Q134" s="45">
        <f t="shared" si="7"/>
        <v>0</v>
      </c>
      <c r="R134" s="46">
        <f t="shared" si="8"/>
        <v>0</v>
      </c>
      <c r="S134" s="49">
        <f t="shared" si="9"/>
        <v>0</v>
      </c>
    </row>
    <row r="135" spans="1:19">
      <c r="A135" s="40"/>
      <c r="B135" s="40"/>
      <c r="C135" s="40"/>
      <c r="D135" s="30"/>
      <c r="E135" s="29"/>
      <c r="F135" s="30"/>
      <c r="G135" s="35"/>
      <c r="H135" s="30"/>
      <c r="I135" s="30"/>
      <c r="J135" s="50">
        <f>(G135+I135)*Ansätze!$B$4</f>
        <v>0</v>
      </c>
      <c r="K135" s="24"/>
      <c r="L135" s="50">
        <f>K135*Ansätze!$B$5</f>
        <v>0</v>
      </c>
      <c r="M135" s="52">
        <f>E135*Ansätze!$B$6</f>
        <v>0</v>
      </c>
      <c r="N135" s="78"/>
      <c r="O135" s="44">
        <f t="shared" si="5"/>
        <v>0</v>
      </c>
      <c r="P135" s="45">
        <f t="shared" si="6"/>
        <v>0</v>
      </c>
      <c r="Q135" s="45">
        <f t="shared" si="7"/>
        <v>0</v>
      </c>
      <c r="R135" s="46">
        <f t="shared" si="8"/>
        <v>0</v>
      </c>
      <c r="S135" s="49">
        <f t="shared" ref="S135" si="21">R135-J135-L135-M135-N135</f>
        <v>0</v>
      </c>
    </row>
    <row r="136" spans="1:19">
      <c r="A136" s="40"/>
      <c r="B136" s="40"/>
      <c r="C136" s="40"/>
      <c r="D136" s="30"/>
      <c r="E136" s="29"/>
      <c r="F136" s="30"/>
      <c r="G136" s="35"/>
      <c r="H136" s="30"/>
      <c r="I136" s="30"/>
      <c r="J136" s="50">
        <f>(G136+I136)*Ansätze!$B$4</f>
        <v>0</v>
      </c>
      <c r="K136" s="24"/>
      <c r="L136" s="50">
        <f>K136*Ansätze!$B$5</f>
        <v>0</v>
      </c>
      <c r="M136" s="52">
        <f>E136*Ansätze!$B$6</f>
        <v>0</v>
      </c>
      <c r="N136" s="78"/>
      <c r="O136" s="44">
        <f t="shared" si="5"/>
        <v>0</v>
      </c>
      <c r="P136" s="45">
        <f t="shared" si="6"/>
        <v>0</v>
      </c>
      <c r="Q136" s="45">
        <f t="shared" si="7"/>
        <v>0</v>
      </c>
      <c r="R136" s="46">
        <f t="shared" si="8"/>
        <v>0</v>
      </c>
      <c r="S136" s="49">
        <f t="shared" si="9"/>
        <v>0</v>
      </c>
    </row>
    <row r="137" spans="1:19">
      <c r="A137" s="40"/>
      <c r="B137" s="40"/>
      <c r="C137" s="40"/>
      <c r="D137" s="30"/>
      <c r="E137" s="29"/>
      <c r="F137" s="30"/>
      <c r="G137" s="35"/>
      <c r="H137" s="30"/>
      <c r="I137" s="30"/>
      <c r="J137" s="50">
        <f>(G137+I137)*Ansätze!$B$4</f>
        <v>0</v>
      </c>
      <c r="K137" s="24"/>
      <c r="L137" s="50">
        <f>K137*Ansätze!$B$5</f>
        <v>0</v>
      </c>
      <c r="M137" s="52">
        <f>E137*Ansätze!$B$6</f>
        <v>0</v>
      </c>
      <c r="N137" s="78"/>
      <c r="O137" s="44">
        <f t="shared" si="5"/>
        <v>0</v>
      </c>
      <c r="P137" s="45">
        <f t="shared" si="6"/>
        <v>0</v>
      </c>
      <c r="Q137" s="45">
        <f t="shared" si="7"/>
        <v>0</v>
      </c>
      <c r="R137" s="46">
        <f t="shared" si="8"/>
        <v>0</v>
      </c>
      <c r="S137" s="49">
        <f t="shared" ref="S137" si="22">R137-J137-L137-M137-N137</f>
        <v>0</v>
      </c>
    </row>
    <row r="138" spans="1:19">
      <c r="A138" s="40"/>
      <c r="B138" s="40"/>
      <c r="C138" s="40"/>
      <c r="D138" s="30"/>
      <c r="E138" s="29"/>
      <c r="F138" s="30"/>
      <c r="G138" s="35"/>
      <c r="H138" s="30"/>
      <c r="I138" s="30"/>
      <c r="J138" s="50">
        <f>(G138+I138)*Ansätze!$B$4</f>
        <v>0</v>
      </c>
      <c r="K138" s="24"/>
      <c r="L138" s="50">
        <f>K138*Ansätze!$B$5</f>
        <v>0</v>
      </c>
      <c r="M138" s="52">
        <f>E138*Ansätze!$B$6</f>
        <v>0</v>
      </c>
      <c r="N138" s="78"/>
      <c r="O138" s="44">
        <f t="shared" si="5"/>
        <v>0</v>
      </c>
      <c r="P138" s="45">
        <f t="shared" si="6"/>
        <v>0</v>
      </c>
      <c r="Q138" s="45">
        <f t="shared" si="7"/>
        <v>0</v>
      </c>
      <c r="R138" s="46">
        <f t="shared" si="8"/>
        <v>0</v>
      </c>
      <c r="S138" s="49">
        <f t="shared" si="9"/>
        <v>0</v>
      </c>
    </row>
    <row r="139" spans="1:19">
      <c r="A139" s="40"/>
      <c r="B139" s="40"/>
      <c r="C139" s="40"/>
      <c r="D139" s="30"/>
      <c r="E139" s="29"/>
      <c r="F139" s="30"/>
      <c r="G139" s="35"/>
      <c r="H139" s="30"/>
      <c r="I139" s="30"/>
      <c r="J139" s="50">
        <f>(G139+I139)*Ansätze!$B$4</f>
        <v>0</v>
      </c>
      <c r="K139" s="24"/>
      <c r="L139" s="50">
        <f>K139*Ansätze!$B$5</f>
        <v>0</v>
      </c>
      <c r="M139" s="52">
        <f>E139*Ansätze!$B$6</f>
        <v>0</v>
      </c>
      <c r="N139" s="78"/>
      <c r="O139" s="44">
        <f t="shared" si="5"/>
        <v>0</v>
      </c>
      <c r="P139" s="45">
        <f t="shared" si="6"/>
        <v>0</v>
      </c>
      <c r="Q139" s="45">
        <f t="shared" si="7"/>
        <v>0</v>
      </c>
      <c r="R139" s="46">
        <f t="shared" si="8"/>
        <v>0</v>
      </c>
      <c r="S139" s="49">
        <f t="shared" ref="S139" si="23">R139-J139-L139-M139-N139</f>
        <v>0</v>
      </c>
    </row>
    <row r="140" spans="1:19">
      <c r="A140" s="40"/>
      <c r="B140" s="40"/>
      <c r="C140" s="40"/>
      <c r="D140" s="30"/>
      <c r="E140" s="29"/>
      <c r="F140" s="30"/>
      <c r="G140" s="35"/>
      <c r="H140" s="30"/>
      <c r="I140" s="30"/>
      <c r="J140" s="50">
        <f>(G140+I140)*Ansätze!$B$4</f>
        <v>0</v>
      </c>
      <c r="K140" s="24"/>
      <c r="L140" s="50">
        <f>K140*Ansätze!$B$5</f>
        <v>0</v>
      </c>
      <c r="M140" s="52">
        <f>E140*Ansätze!$B$6</f>
        <v>0</v>
      </c>
      <c r="N140" s="78"/>
      <c r="O140" s="44">
        <f t="shared" si="5"/>
        <v>0</v>
      </c>
      <c r="P140" s="45">
        <f t="shared" si="6"/>
        <v>0</v>
      </c>
      <c r="Q140" s="45">
        <f t="shared" si="7"/>
        <v>0</v>
      </c>
      <c r="R140" s="46">
        <f t="shared" si="8"/>
        <v>0</v>
      </c>
      <c r="S140" s="49">
        <f t="shared" si="9"/>
        <v>0</v>
      </c>
    </row>
    <row r="141" spans="1:19">
      <c r="A141" s="40"/>
      <c r="B141" s="40"/>
      <c r="C141" s="40"/>
      <c r="D141" s="30"/>
      <c r="E141" s="29"/>
      <c r="F141" s="30"/>
      <c r="G141" s="35"/>
      <c r="H141" s="30"/>
      <c r="I141" s="30"/>
      <c r="J141" s="50">
        <f>(G141+I141)*Ansätze!$B$4</f>
        <v>0</v>
      </c>
      <c r="K141" s="24"/>
      <c r="L141" s="50">
        <f>K141*Ansätze!$B$5</f>
        <v>0</v>
      </c>
      <c r="M141" s="52">
        <f>E141*Ansätze!$B$6</f>
        <v>0</v>
      </c>
      <c r="N141" s="78"/>
      <c r="O141" s="44">
        <f t="shared" si="5"/>
        <v>0</v>
      </c>
      <c r="P141" s="45">
        <f t="shared" si="6"/>
        <v>0</v>
      </c>
      <c r="Q141" s="45">
        <f t="shared" si="7"/>
        <v>0</v>
      </c>
      <c r="R141" s="46">
        <f t="shared" si="8"/>
        <v>0</v>
      </c>
      <c r="S141" s="49">
        <f t="shared" ref="S141" si="24">R141-J141-L141-M141-N141</f>
        <v>0</v>
      </c>
    </row>
    <row r="142" spans="1:19">
      <c r="A142" s="40"/>
      <c r="B142" s="40"/>
      <c r="C142" s="40"/>
      <c r="D142" s="30"/>
      <c r="E142" s="29"/>
      <c r="F142" s="30"/>
      <c r="G142" s="35"/>
      <c r="H142" s="30"/>
      <c r="I142" s="30"/>
      <c r="J142" s="50">
        <f>(G142+I142)*Ansätze!$B$4</f>
        <v>0</v>
      </c>
      <c r="K142" s="24"/>
      <c r="L142" s="50">
        <f>K142*Ansätze!$B$5</f>
        <v>0</v>
      </c>
      <c r="M142" s="52">
        <f>E142*Ansätze!$B$6</f>
        <v>0</v>
      </c>
      <c r="N142" s="78"/>
      <c r="O142" s="44">
        <f t="shared" si="5"/>
        <v>0</v>
      </c>
      <c r="P142" s="45">
        <f t="shared" si="6"/>
        <v>0</v>
      </c>
      <c r="Q142" s="45">
        <f t="shared" si="7"/>
        <v>0</v>
      </c>
      <c r="R142" s="46">
        <f t="shared" si="8"/>
        <v>0</v>
      </c>
      <c r="S142" s="49">
        <f t="shared" si="9"/>
        <v>0</v>
      </c>
    </row>
    <row r="143" spans="1:19">
      <c r="A143" s="40"/>
      <c r="B143" s="40"/>
      <c r="C143" s="40"/>
      <c r="D143" s="30"/>
      <c r="E143" s="29"/>
      <c r="F143" s="30"/>
      <c r="G143" s="35"/>
      <c r="H143" s="30"/>
      <c r="I143" s="30"/>
      <c r="J143" s="50">
        <f>(G143+I143)*Ansätze!$B$4</f>
        <v>0</v>
      </c>
      <c r="K143" s="24"/>
      <c r="L143" s="50">
        <f>K143*Ansätze!$B$5</f>
        <v>0</v>
      </c>
      <c r="M143" s="52">
        <f>E143*Ansätze!$B$6</f>
        <v>0</v>
      </c>
      <c r="N143" s="78"/>
      <c r="O143" s="44">
        <f t="shared" si="5"/>
        <v>0</v>
      </c>
      <c r="P143" s="45">
        <f t="shared" si="6"/>
        <v>0</v>
      </c>
      <c r="Q143" s="45">
        <f t="shared" si="7"/>
        <v>0</v>
      </c>
      <c r="R143" s="46">
        <f t="shared" si="8"/>
        <v>0</v>
      </c>
      <c r="S143" s="49">
        <f t="shared" ref="S143" si="25">R143-J143-L143-M143-N143</f>
        <v>0</v>
      </c>
    </row>
    <row r="144" spans="1:19">
      <c r="A144" s="40"/>
      <c r="B144" s="40"/>
      <c r="C144" s="40"/>
      <c r="D144" s="30"/>
      <c r="E144" s="29"/>
      <c r="F144" s="30"/>
      <c r="G144" s="35"/>
      <c r="H144" s="30"/>
      <c r="I144" s="30"/>
      <c r="J144" s="50">
        <f>(G144+I144)*Ansätze!$B$4</f>
        <v>0</v>
      </c>
      <c r="K144" s="24"/>
      <c r="L144" s="50">
        <f>K144*Ansätze!$B$5</f>
        <v>0</v>
      </c>
      <c r="M144" s="52">
        <f>E144*Ansätze!$B$6</f>
        <v>0</v>
      </c>
      <c r="N144" s="78"/>
      <c r="O144" s="44">
        <f t="shared" si="5"/>
        <v>0</v>
      </c>
      <c r="P144" s="45">
        <f t="shared" si="6"/>
        <v>0</v>
      </c>
      <c r="Q144" s="45">
        <f t="shared" si="7"/>
        <v>0</v>
      </c>
      <c r="R144" s="46">
        <f t="shared" si="8"/>
        <v>0</v>
      </c>
      <c r="S144" s="49">
        <f t="shared" si="9"/>
        <v>0</v>
      </c>
    </row>
    <row r="145" spans="1:19">
      <c r="A145" s="40"/>
      <c r="B145" s="40"/>
      <c r="C145" s="40"/>
      <c r="D145" s="30"/>
      <c r="E145" s="29"/>
      <c r="F145" s="30"/>
      <c r="G145" s="35"/>
      <c r="H145" s="30"/>
      <c r="I145" s="30"/>
      <c r="J145" s="50">
        <f>(G145+I145)*Ansätze!$B$4</f>
        <v>0</v>
      </c>
      <c r="K145" s="24"/>
      <c r="L145" s="50">
        <f>K145*Ansätze!$B$5</f>
        <v>0</v>
      </c>
      <c r="M145" s="52">
        <f>E145*Ansätze!$B$6</f>
        <v>0</v>
      </c>
      <c r="N145" s="78"/>
      <c r="O145" s="44">
        <f t="shared" si="5"/>
        <v>0</v>
      </c>
      <c r="P145" s="45">
        <f t="shared" si="6"/>
        <v>0</v>
      </c>
      <c r="Q145" s="45">
        <f t="shared" si="7"/>
        <v>0</v>
      </c>
      <c r="R145" s="46">
        <f t="shared" si="8"/>
        <v>0</v>
      </c>
      <c r="S145" s="49">
        <f t="shared" ref="S145" si="26">R145-J145-L145-M145-N145</f>
        <v>0</v>
      </c>
    </row>
    <row r="146" spans="1:19">
      <c r="A146" s="40"/>
      <c r="B146" s="40"/>
      <c r="C146" s="40"/>
      <c r="D146" s="30"/>
      <c r="E146" s="29"/>
      <c r="F146" s="30"/>
      <c r="G146" s="35"/>
      <c r="H146" s="30"/>
      <c r="I146" s="30"/>
      <c r="J146" s="50">
        <f>(G146+I146)*Ansätze!$B$4</f>
        <v>0</v>
      </c>
      <c r="K146" s="24"/>
      <c r="L146" s="50">
        <f>K146*Ansätze!$B$5</f>
        <v>0</v>
      </c>
      <c r="M146" s="52">
        <f>E146*Ansätze!$B$6</f>
        <v>0</v>
      </c>
      <c r="N146" s="78"/>
      <c r="O146" s="44">
        <f t="shared" ref="O146:O149" si="27">G146*$B$11</f>
        <v>0</v>
      </c>
      <c r="P146" s="45">
        <f t="shared" ref="P146:P149" si="28">H146*$B$12</f>
        <v>0</v>
      </c>
      <c r="Q146" s="45">
        <f t="shared" ref="Q146:Q149" si="29">I146*$B$13</f>
        <v>0</v>
      </c>
      <c r="R146" s="46">
        <f t="shared" ref="R146:R149" si="30">SUM(O146:Q146)</f>
        <v>0</v>
      </c>
      <c r="S146" s="49">
        <f t="shared" ref="S146:S148" si="31">R146-J146-L146-M146</f>
        <v>0</v>
      </c>
    </row>
    <row r="147" spans="1:19">
      <c r="A147" s="40"/>
      <c r="B147" s="40"/>
      <c r="C147" s="40"/>
      <c r="D147" s="30"/>
      <c r="E147" s="29"/>
      <c r="F147" s="30"/>
      <c r="G147" s="35"/>
      <c r="H147" s="30"/>
      <c r="I147" s="30"/>
      <c r="J147" s="50">
        <f>(G147+I147)*Ansätze!$B$4</f>
        <v>0</v>
      </c>
      <c r="K147" s="24"/>
      <c r="L147" s="50">
        <f>K147*Ansätze!$B$5</f>
        <v>0</v>
      </c>
      <c r="M147" s="52">
        <f>E147*Ansätze!$B$6</f>
        <v>0</v>
      </c>
      <c r="N147" s="78"/>
      <c r="O147" s="44">
        <f t="shared" si="27"/>
        <v>0</v>
      </c>
      <c r="P147" s="45">
        <f t="shared" si="28"/>
        <v>0</v>
      </c>
      <c r="Q147" s="45">
        <f t="shared" si="29"/>
        <v>0</v>
      </c>
      <c r="R147" s="46">
        <f t="shared" si="30"/>
        <v>0</v>
      </c>
      <c r="S147" s="49">
        <f t="shared" ref="S147" si="32">R147-J147-L147-M147-N147</f>
        <v>0</v>
      </c>
    </row>
    <row r="148" spans="1:19">
      <c r="A148" s="40"/>
      <c r="B148" s="40"/>
      <c r="C148" s="40"/>
      <c r="D148" s="30"/>
      <c r="E148" s="29"/>
      <c r="F148" s="30"/>
      <c r="G148" s="35"/>
      <c r="H148" s="30"/>
      <c r="I148" s="30"/>
      <c r="J148" s="50">
        <f>(G148+I148)*Ansätze!$B$4</f>
        <v>0</v>
      </c>
      <c r="K148" s="24"/>
      <c r="L148" s="50">
        <f>K148*Ansätze!$B$5</f>
        <v>0</v>
      </c>
      <c r="M148" s="52">
        <f>E148*Ansätze!$B$6</f>
        <v>0</v>
      </c>
      <c r="N148" s="78"/>
      <c r="O148" s="44">
        <f t="shared" si="27"/>
        <v>0</v>
      </c>
      <c r="P148" s="45">
        <f t="shared" si="28"/>
        <v>0</v>
      </c>
      <c r="Q148" s="45">
        <f t="shared" si="29"/>
        <v>0</v>
      </c>
      <c r="R148" s="46">
        <f t="shared" si="30"/>
        <v>0</v>
      </c>
      <c r="S148" s="49">
        <f t="shared" si="31"/>
        <v>0</v>
      </c>
    </row>
    <row r="149" spans="1:19">
      <c r="A149" s="40"/>
      <c r="B149" s="40"/>
      <c r="C149" s="40"/>
      <c r="D149" s="31"/>
      <c r="E149" s="29"/>
      <c r="F149" s="31"/>
      <c r="G149" s="36"/>
      <c r="H149" s="31"/>
      <c r="I149" s="31"/>
      <c r="J149" s="50">
        <f>(G149+I149)*Ansätze!$B$4</f>
        <v>0</v>
      </c>
      <c r="K149" s="24"/>
      <c r="L149" s="50">
        <f>K149*Ansätze!$B$5</f>
        <v>0</v>
      </c>
      <c r="M149" s="52">
        <f>E149*Ansätze!$B$6</f>
        <v>0</v>
      </c>
      <c r="N149" s="78"/>
      <c r="O149" s="44">
        <f t="shared" si="27"/>
        <v>0</v>
      </c>
      <c r="P149" s="45">
        <f t="shared" si="28"/>
        <v>0</v>
      </c>
      <c r="Q149" s="45">
        <f t="shared" si="29"/>
        <v>0</v>
      </c>
      <c r="R149" s="46">
        <f t="shared" si="30"/>
        <v>0</v>
      </c>
      <c r="S149" s="49">
        <f t="shared" ref="S149" si="33">R149-J149-L149-M149-N149</f>
        <v>0</v>
      </c>
    </row>
    <row r="150" spans="1:19" ht="18.75" thickBot="1">
      <c r="A150" s="27" t="s">
        <v>17</v>
      </c>
      <c r="B150" s="27"/>
      <c r="C150" s="19"/>
      <c r="D150" s="32">
        <f>SUM(D17:D149)</f>
        <v>0</v>
      </c>
      <c r="E150" s="32">
        <f t="shared" ref="E150:S150" si="34">SUM(E17:E149)</f>
        <v>0</v>
      </c>
      <c r="F150" s="32">
        <f t="shared" si="34"/>
        <v>0</v>
      </c>
      <c r="G150" s="32">
        <f t="shared" si="34"/>
        <v>0</v>
      </c>
      <c r="H150" s="32">
        <f t="shared" si="34"/>
        <v>0</v>
      </c>
      <c r="I150" s="32">
        <f t="shared" si="34"/>
        <v>0</v>
      </c>
      <c r="J150" s="25">
        <f t="shared" si="34"/>
        <v>0</v>
      </c>
      <c r="K150" s="32">
        <f t="shared" si="34"/>
        <v>0</v>
      </c>
      <c r="L150" s="25">
        <f t="shared" si="34"/>
        <v>0</v>
      </c>
      <c r="M150" s="25">
        <f t="shared" si="34"/>
        <v>0</v>
      </c>
      <c r="N150" s="25">
        <f t="shared" si="34"/>
        <v>0</v>
      </c>
      <c r="O150" s="25">
        <f t="shared" si="34"/>
        <v>0</v>
      </c>
      <c r="P150" s="25">
        <f t="shared" si="34"/>
        <v>0</v>
      </c>
      <c r="Q150" s="25">
        <f t="shared" si="34"/>
        <v>0</v>
      </c>
      <c r="R150" s="25">
        <f t="shared" si="34"/>
        <v>0</v>
      </c>
      <c r="S150" s="47">
        <f t="shared" si="34"/>
        <v>0</v>
      </c>
    </row>
    <row r="151" spans="1:19" ht="13.5" thickTop="1"/>
    <row r="157" spans="1:19">
      <c r="R157" s="54"/>
    </row>
  </sheetData>
  <sheetProtection sheet="1" objects="1" scenarios="1"/>
  <mergeCells count="8">
    <mergeCell ref="R2:S3"/>
    <mergeCell ref="B7:C7"/>
    <mergeCell ref="E7:F7"/>
    <mergeCell ref="I7:J7"/>
    <mergeCell ref="D15:F15"/>
    <mergeCell ref="G15:I15"/>
    <mergeCell ref="O15:R15"/>
    <mergeCell ref="K15:N15"/>
  </mergeCells>
  <pageMargins left="0.23622047244094491" right="0.23622047244094491" top="0.39370078740157483" bottom="0.39370078740157483" header="0.19685039370078741" footer="0.19685039370078741"/>
  <pageSetup paperSize="9" scale="7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B13"/>
  <sheetViews>
    <sheetView workbookViewId="0">
      <selection activeCell="D54" sqref="D54"/>
    </sheetView>
  </sheetViews>
  <sheetFormatPr baseColWidth="10" defaultRowHeight="12.75"/>
  <cols>
    <col min="1" max="1" width="15.140625" customWidth="1"/>
    <col min="2" max="2" width="4.85546875" customWidth="1"/>
  </cols>
  <sheetData>
    <row r="2" spans="1:2">
      <c r="A2" s="6" t="s">
        <v>8</v>
      </c>
    </row>
    <row r="3" spans="1:2">
      <c r="B3" s="5" t="s">
        <v>10</v>
      </c>
    </row>
    <row r="4" spans="1:2">
      <c r="A4" t="s">
        <v>9</v>
      </c>
      <c r="B4" s="5">
        <v>21</v>
      </c>
    </row>
    <row r="5" spans="1:2">
      <c r="A5" t="s">
        <v>5</v>
      </c>
      <c r="B5" s="5">
        <v>5</v>
      </c>
    </row>
    <row r="6" spans="1:2">
      <c r="A6" t="s">
        <v>6</v>
      </c>
      <c r="B6" s="5">
        <v>10</v>
      </c>
    </row>
    <row r="8" spans="1:2">
      <c r="A8" s="37"/>
      <c r="B8" s="37"/>
    </row>
    <row r="11" spans="1:2">
      <c r="A11" s="37"/>
    </row>
    <row r="12" spans="1:2">
      <c r="A12" s="37"/>
    </row>
    <row r="13" spans="1:2">
      <c r="A13" s="37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IT</Language>
    <CustomerID xmlns="b9bbc5c3-42c9-4c30-b7a3-3f0c5e2a5378">14</CustomerID>
    <Frontend_x002d_Seite xmlns="ec0306ad-bed0-4ce9-bcaf-8acc7765b5ca">Finanzen-Sonderschulung</Frontend_x002d_Sei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2D605C3AF3AE4FB8B6DF20F2C4FB9A" ma:contentTypeVersion="6" ma:contentTypeDescription="Ein neues Dokument erstellen." ma:contentTypeScope="" ma:versionID="f9836dd059220c4678b5b303cc34c8de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xmlns:ns4="ec0306ad-bed0-4ce9-bcaf-8acc7765b5ca" targetNamespace="http://schemas.microsoft.com/office/2006/metadata/properties" ma:root="true" ma:fieldsID="985dedd72bb9796676d419f6c0d8f8b4" ns1:_="" ns3:_="" ns4:_="">
    <xsd:import namespace="http://schemas.microsoft.com/sharepoint/v3"/>
    <xsd:import namespace="b9bbc5c3-42c9-4c30-b7a3-3f0c5e2a5378"/>
    <xsd:import namespace="ec0306ad-bed0-4ce9-bcaf-8acc7765b5ca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  <xsd:element ref="ns4:Frontend_x002d_Sei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306ad-bed0-4ce9-bcaf-8acc7765b5ca" elementFormDefault="qualified">
    <xsd:import namespace="http://schemas.microsoft.com/office/2006/documentManagement/types"/>
    <xsd:import namespace="http://schemas.microsoft.com/office/infopath/2007/PartnerControls"/>
    <xsd:element name="Frontend_x002d_Seite" ma:index="13" nillable="true" ma:displayName="Frontend-Seite" ma:internalName="Frontend_x002d_Seite">
      <xsd:simpleType>
        <xsd:union memberTypes="dms:Text">
          <xsd:simpleType>
            <xsd:restriction base="dms:Choice">
              <xsd:enumeration value="Volksschul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AE4FF5-3158-4C41-B496-8890F352BDE8}"/>
</file>

<file path=customXml/itemProps2.xml><?xml version="1.0" encoding="utf-8"?>
<ds:datastoreItem xmlns:ds="http://schemas.openxmlformats.org/officeDocument/2006/customXml" ds:itemID="{7C8202CF-3B72-4305-816B-3F9DA9988FCF}"/>
</file>

<file path=customXml/itemProps3.xml><?xml version="1.0" encoding="utf-8"?>
<ds:datastoreItem xmlns:ds="http://schemas.openxmlformats.org/officeDocument/2006/customXml" ds:itemID="{1E8AFB6C-61C3-4D7F-A65C-7D8D08689F3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Akonto_Gesuch Kanton</vt:lpstr>
      <vt:lpstr>Akonto_Berechnung</vt:lpstr>
      <vt:lpstr>Ansätze</vt:lpstr>
      <vt:lpstr>Akonto_Berechnung!Drucktitel</vt:lpstr>
      <vt:lpstr>'Akonto_Gesuch Kanton'!Drucktitel</vt:lpstr>
    </vt:vector>
  </TitlesOfParts>
  <Company>AIK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Akonto-Berechnung</dc:title>
  <dc:creator> </dc:creator>
  <dc:description>ID asc</dc:description>
  <cp:lastModifiedBy>Silva-Alig Patricia</cp:lastModifiedBy>
  <cp:lastPrinted>2012-11-08T13:47:27Z</cp:lastPrinted>
  <dcterms:created xsi:type="dcterms:W3CDTF">2009-01-08T14:50:10Z</dcterms:created>
  <dcterms:modified xsi:type="dcterms:W3CDTF">2017-01-05T09:55:00Z</dcterms:modified>
  <cp:category>SO-Institution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0x010100D82D605C3AF3AE4FB8B6DF20F2C4FB9A</vt:lpwstr>
  </property>
</Properties>
</file>